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<sst xmlns="http://schemas.openxmlformats.org/spreadsheetml/2006/main" count="25" uniqueCount="23">
  <si>
    <t xml:space="preserve"> 残疾人“两项补贴”发放情况表（2023年5月）</t>
  </si>
  <si>
    <t>单位</t>
  </si>
  <si>
    <t>生活补贴</t>
  </si>
  <si>
    <t>护理补贴</t>
  </si>
  <si>
    <t>小计</t>
  </si>
  <si>
    <t>当月人数</t>
  </si>
  <si>
    <t>当月发放资金数</t>
  </si>
  <si>
    <t>银行汇总</t>
  </si>
  <si>
    <t>涵东办</t>
  </si>
  <si>
    <t>涵西办</t>
  </si>
  <si>
    <t>三江口镇</t>
  </si>
  <si>
    <t>白塘镇</t>
  </si>
  <si>
    <t>国欢镇</t>
  </si>
  <si>
    <t>江口镇</t>
  </si>
  <si>
    <t>梧塘镇</t>
  </si>
  <si>
    <t>萩芦镇</t>
  </si>
  <si>
    <t>白沙镇</t>
  </si>
  <si>
    <t>新县镇</t>
  </si>
  <si>
    <t>庄边镇</t>
  </si>
  <si>
    <t>大洋乡</t>
  </si>
  <si>
    <t>赤港农场</t>
  </si>
  <si>
    <t>商城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</si>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</sst>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4"/>
      <name val="仿宋_GB2312"/>
      <charset val="134"/>
    </font>
    <font>
      <sz val="10"/>
      <name val="仿宋_GB2312"/>
      <charset val="134"/>
    </font>
    <font>
      <sz val="13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_残疾人人口基础数据" xfId="32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10 2" xfId="54"/>
    <cellStyle name="60% - 强调文字颜色 6" xfId="55" builtinId="52"/>
    <cellStyle name="常规_Sheet1_1" xfId="56"/>
    <cellStyle name="常规 11" xfId="57"/>
    <cellStyle name="常规 4" xfId="58"/>
    <cellStyle name="常规 15" xfId="59"/>
    <cellStyle name="常规 2" xfId="60"/>
    <cellStyle name="常规 5" xfId="61"/>
    <cellStyle name="常规_Sheet1" xfId="62"/>
    <cellStyle name="常规 14" xfId="63"/>
    <cellStyle name="常规 3 2" xfId="64"/>
    <cellStyle name="常规 3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004;&#39033;&#34917;&#36148;\&#27531;&#30142;&#20154;&#20004;&#39033;&#34917;&#36148;\&#20004;&#39033;&#34917;&#36148;&#21457;&#25918;&#24773;&#20917;&#34920;\2023&#24180;\5&#26376;\&#27531;&#30142;&#20154;&#8220;&#20004;&#39033;&#34917;&#36148;&#8221;&#21457;&#25918;&#24773;&#20917;&#34920;&#65288;2023&#24180;5&#2637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涵东"/>
      <sheetName val="涵西"/>
      <sheetName val="白塘"/>
      <sheetName val="三江口"/>
      <sheetName val="国欢"/>
      <sheetName val="江口"/>
      <sheetName val="梧塘"/>
      <sheetName val="萩芦"/>
      <sheetName val="白沙"/>
      <sheetName val="新县"/>
      <sheetName val="庄边"/>
      <sheetName val="大洋"/>
      <sheetName val="赤港"/>
      <sheetName val="商城"/>
      <sheetName val="减员名单"/>
      <sheetName val="发放情况表"/>
      <sheetName val="汇总表"/>
    </sheetNames>
    <sheetDataSet>
      <sheetData sheetId="0">
        <row r="540">
          <cell r="J540">
            <v>46860</v>
          </cell>
          <cell r="K540">
            <v>58690</v>
          </cell>
        </row>
        <row r="541">
          <cell r="J541">
            <v>420</v>
          </cell>
          <cell r="K541">
            <v>508</v>
          </cell>
        </row>
      </sheetData>
      <sheetData sheetId="1">
        <row r="263">
          <cell r="J263">
            <v>22000</v>
          </cell>
          <cell r="K263">
            <v>26285</v>
          </cell>
        </row>
        <row r="264">
          <cell r="J264">
            <v>200</v>
          </cell>
          <cell r="K264">
            <v>240</v>
          </cell>
        </row>
      </sheetData>
      <sheetData sheetId="2">
        <row r="628">
          <cell r="J628">
            <v>62480</v>
          </cell>
          <cell r="K628">
            <v>66660</v>
          </cell>
        </row>
        <row r="629">
          <cell r="J629">
            <v>568</v>
          </cell>
          <cell r="K629">
            <v>586</v>
          </cell>
        </row>
      </sheetData>
      <sheetData sheetId="3">
        <row r="973">
          <cell r="J973">
            <v>103620</v>
          </cell>
          <cell r="K973">
            <v>104020</v>
          </cell>
        </row>
        <row r="974">
          <cell r="J974">
            <v>933</v>
          </cell>
          <cell r="K974">
            <v>904</v>
          </cell>
        </row>
      </sheetData>
      <sheetData sheetId="4">
        <row r="622">
          <cell r="J622">
            <v>64570</v>
          </cell>
          <cell r="K622">
            <v>67355</v>
          </cell>
        </row>
        <row r="623">
          <cell r="J623">
            <v>587</v>
          </cell>
          <cell r="K623">
            <v>581</v>
          </cell>
        </row>
      </sheetData>
      <sheetData sheetId="5">
        <row r="871">
          <cell r="J871">
            <v>90970</v>
          </cell>
          <cell r="K871">
            <v>94025</v>
          </cell>
        </row>
        <row r="872">
          <cell r="J872">
            <v>807</v>
          </cell>
          <cell r="K872">
            <v>808</v>
          </cell>
        </row>
      </sheetData>
      <sheetData sheetId="6">
        <row r="607">
          <cell r="J607">
            <v>58520</v>
          </cell>
          <cell r="K607">
            <v>65510</v>
          </cell>
        </row>
        <row r="608">
          <cell r="J608">
            <v>530</v>
          </cell>
          <cell r="K608">
            <v>576</v>
          </cell>
        </row>
      </sheetData>
      <sheetData sheetId="7">
        <row r="435">
          <cell r="J435">
            <v>44550</v>
          </cell>
          <cell r="K435">
            <v>45905</v>
          </cell>
        </row>
        <row r="436">
          <cell r="J436">
            <v>403</v>
          </cell>
          <cell r="K436">
            <v>400</v>
          </cell>
        </row>
      </sheetData>
      <sheetData sheetId="8">
        <row r="392">
          <cell r="J392">
            <v>40590</v>
          </cell>
          <cell r="K392">
            <v>42070</v>
          </cell>
        </row>
        <row r="393">
          <cell r="J393">
            <v>367</v>
          </cell>
          <cell r="K393">
            <v>362</v>
          </cell>
        </row>
      </sheetData>
      <sheetData sheetId="9">
        <row r="417">
          <cell r="J417">
            <v>43010</v>
          </cell>
          <cell r="K417">
            <v>44020</v>
          </cell>
        </row>
        <row r="418">
          <cell r="J418">
            <v>388</v>
          </cell>
          <cell r="K418">
            <v>382</v>
          </cell>
        </row>
      </sheetData>
      <sheetData sheetId="10">
        <row r="489">
          <cell r="J489">
            <v>52250</v>
          </cell>
          <cell r="K489">
            <v>53170</v>
          </cell>
        </row>
        <row r="490">
          <cell r="J490">
            <v>467</v>
          </cell>
          <cell r="K490">
            <v>453</v>
          </cell>
        </row>
      </sheetData>
      <sheetData sheetId="11">
        <row r="246">
          <cell r="J246">
            <v>25740</v>
          </cell>
          <cell r="K246">
            <v>25310</v>
          </cell>
        </row>
        <row r="247">
          <cell r="J247">
            <v>232</v>
          </cell>
          <cell r="K247">
            <v>221</v>
          </cell>
        </row>
      </sheetData>
      <sheetData sheetId="12">
        <row r="30">
          <cell r="J30">
            <v>1320</v>
          </cell>
          <cell r="K30">
            <v>2570</v>
          </cell>
        </row>
        <row r="31">
          <cell r="J31">
            <v>12</v>
          </cell>
          <cell r="K31">
            <v>25</v>
          </cell>
        </row>
      </sheetData>
      <sheetData sheetId="13">
        <row r="11">
          <cell r="J11">
            <v>770</v>
          </cell>
          <cell r="K11">
            <v>820</v>
          </cell>
        </row>
        <row r="12">
          <cell r="J12">
            <v>7</v>
          </cell>
          <cell r="K12">
            <v>7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18"/>
  <sheetViews>
    <sheetView tabSelected="1" topLeftCell="A8" workbookViewId="0">
      <selection activeCell="L17" sqref="L17"/>
    </sheetView>
  </sheetViews>
  <sheetFormatPr defaultColWidth="9" defaultRowHeight="14.25"/>
  <cols>
    <col min="1" max="1" width="12" style="2" customWidth="1"/>
    <col min="2" max="2" width="11.75" style="2" customWidth="1"/>
    <col min="3" max="3" width="13.25" style="3" customWidth="1"/>
    <col min="4" max="4" width="11.75" style="3" customWidth="1"/>
    <col min="5" max="5" width="13.625" style="3" customWidth="1"/>
    <col min="6" max="6" width="16.375" style="3" customWidth="1"/>
    <col min="7" max="7" width="8" style="2" customWidth="1"/>
    <col min="8" max="8" width="9.75" style="2" hidden="1" customWidth="1"/>
    <col min="9" max="11" width="9" style="2" customWidth="1"/>
    <col min="12" max="12" width="9.125" style="2"/>
    <col min="13" max="13" width="9" style="2" customWidth="1"/>
    <col min="14" max="15" width="9.125" style="2"/>
    <col min="16" max="239" width="9" style="2" customWidth="1"/>
    <col min="240" max="16384" width="9" style="1"/>
  </cols>
  <sheetData>
    <row r="1" s="1" customFormat="1" ht="38" customHeight="1" spans="1:239">
      <c r="A1" s="4" t="s">
        <v>0</v>
      </c>
      <c r="B1" s="4"/>
      <c r="C1" s="4"/>
      <c r="D1" s="4"/>
      <c r="E1" s="4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</row>
    <row r="2" s="1" customFormat="1" ht="32.25" customHeight="1" spans="1:239">
      <c r="A2" s="5" t="s">
        <v>1</v>
      </c>
      <c r="B2" s="6" t="s">
        <v>2</v>
      </c>
      <c r="C2" s="7"/>
      <c r="D2" s="8" t="s">
        <v>3</v>
      </c>
      <c r="E2" s="8"/>
      <c r="F2" s="5" t="s">
        <v>4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</row>
    <row r="3" s="2" customFormat="1" ht="32.25" customHeight="1" spans="1:8">
      <c r="A3" s="9"/>
      <c r="B3" s="10" t="s">
        <v>5</v>
      </c>
      <c r="C3" s="10" t="s">
        <v>6</v>
      </c>
      <c r="D3" s="10" t="s">
        <v>5</v>
      </c>
      <c r="E3" s="10" t="s">
        <v>6</v>
      </c>
      <c r="F3" s="9"/>
      <c r="H3" s="2" t="s">
        <v>7</v>
      </c>
    </row>
    <row r="4" s="2" customFormat="1" ht="26.1" customHeight="1" spans="1:8">
      <c r="A4" s="11" t="s">
        <v>8</v>
      </c>
      <c r="B4" s="11">
        <f>[1]涵东!J541</f>
        <v>420</v>
      </c>
      <c r="C4" s="11">
        <f>[1]涵东!J540</f>
        <v>46860</v>
      </c>
      <c r="D4" s="11">
        <f>[1]涵东!K541</f>
        <v>508</v>
      </c>
      <c r="E4" s="11">
        <f>[1]涵东!K540</f>
        <v>58690</v>
      </c>
      <c r="F4" s="11">
        <f t="shared" ref="F4:F17" si="0">C4+E4</f>
        <v>105550</v>
      </c>
      <c r="H4" s="2" t="e">
        <f>SUMIF(#REF!,#REF!,#REF!)</f>
        <v>#REF!</v>
      </c>
    </row>
    <row r="5" s="2" customFormat="1" ht="26.1" customHeight="1" spans="1:8">
      <c r="A5" s="11" t="s">
        <v>9</v>
      </c>
      <c r="B5" s="11">
        <f>[1]涵西!J264</f>
        <v>200</v>
      </c>
      <c r="C5" s="11">
        <f>[1]涵西!J263</f>
        <v>22000</v>
      </c>
      <c r="D5" s="11">
        <f>[1]涵西!K264</f>
        <v>240</v>
      </c>
      <c r="E5" s="11">
        <f>[1]涵西!K263</f>
        <v>26285</v>
      </c>
      <c r="F5" s="11">
        <f t="shared" si="0"/>
        <v>48285</v>
      </c>
      <c r="H5" s="2" t="e">
        <f>SUMIF(#REF!,#REF!,#REF!)</f>
        <v>#REF!</v>
      </c>
    </row>
    <row r="6" s="2" customFormat="1" ht="26.1" customHeight="1" spans="1:8">
      <c r="A6" s="11" t="s">
        <v>10</v>
      </c>
      <c r="B6" s="11">
        <f>[1]三江口!J974</f>
        <v>933</v>
      </c>
      <c r="C6" s="11">
        <f>[1]三江口!J973</f>
        <v>103620</v>
      </c>
      <c r="D6" s="11">
        <f>[1]三江口!K974</f>
        <v>904</v>
      </c>
      <c r="E6" s="11">
        <f>[1]三江口!K973</f>
        <v>104020</v>
      </c>
      <c r="F6" s="11">
        <f t="shared" si="0"/>
        <v>207640</v>
      </c>
      <c r="H6" s="2" t="e">
        <f>SUMIF(#REF!,#REF!,#REF!)</f>
        <v>#REF!</v>
      </c>
    </row>
    <row r="7" s="2" customFormat="1" ht="26.1" customHeight="1" spans="1:8">
      <c r="A7" s="11" t="s">
        <v>11</v>
      </c>
      <c r="B7" s="11">
        <f>[1]白塘!J629</f>
        <v>568</v>
      </c>
      <c r="C7" s="11">
        <f>[1]白塘!J628</f>
        <v>62480</v>
      </c>
      <c r="D7" s="11">
        <f>[1]白塘!K629</f>
        <v>586</v>
      </c>
      <c r="E7" s="11">
        <f>[1]白塘!K628</f>
        <v>66660</v>
      </c>
      <c r="F7" s="11">
        <f t="shared" si="0"/>
        <v>129140</v>
      </c>
      <c r="H7" s="2" t="e">
        <f>SUMIF(#REF!,#REF!,#REF!)</f>
        <v>#REF!</v>
      </c>
    </row>
    <row r="8" s="2" customFormat="1" ht="26.1" customHeight="1" spans="1:8">
      <c r="A8" s="11" t="s">
        <v>12</v>
      </c>
      <c r="B8" s="11">
        <f>[1]国欢!J623</f>
        <v>587</v>
      </c>
      <c r="C8" s="11">
        <f>[1]国欢!J622</f>
        <v>64570</v>
      </c>
      <c r="D8" s="11">
        <f>[1]国欢!K623</f>
        <v>581</v>
      </c>
      <c r="E8" s="11">
        <f>[1]国欢!K622</f>
        <v>67355</v>
      </c>
      <c r="F8" s="11">
        <f t="shared" si="0"/>
        <v>131925</v>
      </c>
      <c r="H8" s="2" t="e">
        <f>SUMIF(#REF!,#REF!,#REF!)</f>
        <v>#REF!</v>
      </c>
    </row>
    <row r="9" s="2" customFormat="1" ht="26.1" customHeight="1" spans="1:8">
      <c r="A9" s="11" t="s">
        <v>13</v>
      </c>
      <c r="B9" s="11">
        <f>[1]江口!J872</f>
        <v>807</v>
      </c>
      <c r="C9" s="11">
        <f>[1]江口!J871</f>
        <v>90970</v>
      </c>
      <c r="D9" s="11">
        <f>[1]江口!K872</f>
        <v>808</v>
      </c>
      <c r="E9" s="11">
        <f>[1]江口!K871</f>
        <v>94025</v>
      </c>
      <c r="F9" s="11">
        <f t="shared" si="0"/>
        <v>184995</v>
      </c>
      <c r="H9" s="2" t="e">
        <f>SUMIF(#REF!,#REF!,#REF!)</f>
        <v>#REF!</v>
      </c>
    </row>
    <row r="10" s="2" customFormat="1" ht="26.1" customHeight="1" spans="1:8">
      <c r="A10" s="11" t="s">
        <v>14</v>
      </c>
      <c r="B10" s="11">
        <f>[1]梧塘!J608</f>
        <v>530</v>
      </c>
      <c r="C10" s="11">
        <f>[1]梧塘!J607</f>
        <v>58520</v>
      </c>
      <c r="D10" s="11">
        <f>[1]梧塘!K608</f>
        <v>576</v>
      </c>
      <c r="E10" s="11">
        <f>[1]梧塘!K607</f>
        <v>65510</v>
      </c>
      <c r="F10" s="11">
        <f t="shared" si="0"/>
        <v>124030</v>
      </c>
      <c r="H10" s="2" t="e">
        <f>SUMIF(#REF!,#REF!,#REF!)</f>
        <v>#REF!</v>
      </c>
    </row>
    <row r="11" s="2" customFormat="1" ht="26.1" customHeight="1" spans="1:6">
      <c r="A11" s="11" t="s">
        <v>15</v>
      </c>
      <c r="B11" s="11">
        <f>[1]萩芦!J436</f>
        <v>403</v>
      </c>
      <c r="C11" s="11">
        <f>[1]萩芦!J435</f>
        <v>44550</v>
      </c>
      <c r="D11" s="11">
        <f>[1]萩芦!K436</f>
        <v>400</v>
      </c>
      <c r="E11" s="11">
        <f>[1]萩芦!K435</f>
        <v>45905</v>
      </c>
      <c r="F11" s="11">
        <f t="shared" si="0"/>
        <v>90455</v>
      </c>
    </row>
    <row r="12" s="2" customFormat="1" ht="26.1" customHeight="1" spans="1:8">
      <c r="A12" s="11" t="s">
        <v>16</v>
      </c>
      <c r="B12" s="11">
        <f>[1]白沙!J393</f>
        <v>367</v>
      </c>
      <c r="C12" s="11">
        <f>[1]白沙!J392</f>
        <v>40590</v>
      </c>
      <c r="D12" s="11">
        <f>[1]白沙!K393</f>
        <v>362</v>
      </c>
      <c r="E12" s="11">
        <f>[1]白沙!K392</f>
        <v>42070</v>
      </c>
      <c r="F12" s="11">
        <f t="shared" si="0"/>
        <v>82660</v>
      </c>
      <c r="H12" s="2" t="e">
        <f>SUMIF(#REF!,#REF!,#REF!)</f>
        <v>#REF!</v>
      </c>
    </row>
    <row r="13" s="2" customFormat="1" ht="26.1" customHeight="1" spans="1:8">
      <c r="A13" s="11" t="s">
        <v>17</v>
      </c>
      <c r="B13" s="11">
        <f>[1]新县!J418</f>
        <v>388</v>
      </c>
      <c r="C13" s="11">
        <f>[1]新县!J417</f>
        <v>43010</v>
      </c>
      <c r="D13" s="11">
        <f>[1]新县!K418</f>
        <v>382</v>
      </c>
      <c r="E13" s="11">
        <f>[1]新县!K417</f>
        <v>44020</v>
      </c>
      <c r="F13" s="11">
        <f t="shared" si="0"/>
        <v>87030</v>
      </c>
      <c r="H13" s="2" t="e">
        <f>SUMIF(#REF!,#REF!,#REF!)</f>
        <v>#REF!</v>
      </c>
    </row>
    <row r="14" s="2" customFormat="1" ht="26.1" customHeight="1" spans="1:8">
      <c r="A14" s="11" t="s">
        <v>18</v>
      </c>
      <c r="B14" s="11">
        <f>[1]庄边!J490</f>
        <v>467</v>
      </c>
      <c r="C14" s="11">
        <f>[1]庄边!J489</f>
        <v>52250</v>
      </c>
      <c r="D14" s="11">
        <f>[1]庄边!K490</f>
        <v>453</v>
      </c>
      <c r="E14" s="11">
        <f>[1]庄边!K489</f>
        <v>53170</v>
      </c>
      <c r="F14" s="11">
        <f t="shared" si="0"/>
        <v>105420</v>
      </c>
      <c r="H14" s="2" t="e">
        <f>SUMIF(#REF!,#REF!,#REF!)</f>
        <v>#REF!</v>
      </c>
    </row>
    <row r="15" s="2" customFormat="1" ht="26.1" customHeight="1" spans="1:8">
      <c r="A15" s="11" t="s">
        <v>19</v>
      </c>
      <c r="B15" s="11">
        <f>[1]大洋!J247</f>
        <v>232</v>
      </c>
      <c r="C15" s="11">
        <f>[1]大洋!J246</f>
        <v>25740</v>
      </c>
      <c r="D15" s="11">
        <f>[1]大洋!K247</f>
        <v>221</v>
      </c>
      <c r="E15" s="11">
        <f>[1]大洋!K246</f>
        <v>25310</v>
      </c>
      <c r="F15" s="11">
        <f t="shared" si="0"/>
        <v>51050</v>
      </c>
      <c r="H15" s="2" t="e">
        <f>SUMIF(#REF!,#REF!,#REF!)</f>
        <v>#REF!</v>
      </c>
    </row>
    <row r="16" s="2" customFormat="1" ht="26" customHeight="1" spans="1:8">
      <c r="A16" s="11" t="s">
        <v>20</v>
      </c>
      <c r="B16" s="11">
        <f>[1]赤港!J31</f>
        <v>12</v>
      </c>
      <c r="C16" s="11">
        <f>[1]赤港!J30</f>
        <v>1320</v>
      </c>
      <c r="D16" s="11">
        <f>[1]赤港!K31</f>
        <v>25</v>
      </c>
      <c r="E16" s="11">
        <f>[1]赤港!K30</f>
        <v>2570</v>
      </c>
      <c r="F16" s="11">
        <f t="shared" si="0"/>
        <v>3890</v>
      </c>
      <c r="H16" s="2" t="e">
        <f>SUMIF(#REF!,#REF!,#REF!)</f>
        <v>#REF!</v>
      </c>
    </row>
    <row r="17" s="2" customFormat="1" ht="26.1" customHeight="1" spans="1:8">
      <c r="A17" s="11" t="s">
        <v>21</v>
      </c>
      <c r="B17" s="11">
        <f>[1]商城!J12</f>
        <v>7</v>
      </c>
      <c r="C17" s="11">
        <f>[1]商城!J11</f>
        <v>770</v>
      </c>
      <c r="D17" s="11">
        <f>[1]商城!K12</f>
        <v>7</v>
      </c>
      <c r="E17" s="11">
        <f>[1]商城!K11</f>
        <v>820</v>
      </c>
      <c r="F17" s="11">
        <f t="shared" si="0"/>
        <v>1590</v>
      </c>
      <c r="H17" s="2" t="e">
        <f>SUMIF(#REF!,#REF!,#REF!)</f>
        <v>#REF!</v>
      </c>
    </row>
    <row r="18" s="2" customFormat="1" ht="26.1" customHeight="1" spans="1:8">
      <c r="A18" s="11" t="s">
        <v>22</v>
      </c>
      <c r="B18" s="11">
        <f t="shared" ref="B18:F18" si="1">SUM(B4:B17)</f>
        <v>5921</v>
      </c>
      <c r="C18" s="11">
        <f t="shared" si="1"/>
        <v>657250</v>
      </c>
      <c r="D18" s="11">
        <f t="shared" si="1"/>
        <v>6053</v>
      </c>
      <c r="E18" s="11">
        <f t="shared" si="1"/>
        <v>696410</v>
      </c>
      <c r="F18" s="11">
        <f t="shared" si="1"/>
        <v>1353660</v>
      </c>
      <c r="H18" s="2" t="e">
        <f>SUM(H17:H17)</f>
        <v>#REF!</v>
      </c>
    </row>
  </sheetData>
  <mergeCells count="5">
    <mergeCell ref="A1:F1"/>
    <mergeCell ref="B2:C2"/>
    <mergeCell ref="D2:E2"/>
    <mergeCell ref="A2:A3"/>
    <mergeCell ref="F2:F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2023-06-05T00:27:00Z</dcterms:created>
  <dcterms:modified xsi:type="dcterms:W3CDTF">2023-06-05T00:58:24Z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03E75664D69A4BFC88E12EFF5245B917_12</vt:lpwstr>
  </property>
  <property fmtid="{D5CDD505-2E9C-101B-9397-08002B2CF9AE}" pid="3" name="KSOProductBuildVer">
    <vt:lpwstr>2052-11.1.0.14309</vt:lpwstr>
  </property>
</Properties>
</file>