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秋粮-市级和区级补助" sheetId="1" r:id="rId1"/>
  </sheets>
  <definedNames>
    <definedName name="_xlnm.Print_Titles" localSheetId="0">'秋粮-市级和区级补助'!$3:$3</definedName>
    <definedName name="_xlnm.Print_Area" localSheetId="0">'秋粮-市级和区级补助'!$A$1:$H$53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<sst xmlns="http://schemas.openxmlformats.org/spreadsheetml/2006/main" count="186" uniqueCount="84">
  <si>
    <t>涵江区2023年秋收新型经营主体规模种粮及晚稻叠加补助资金资金发放名单</t>
  </si>
  <si>
    <t>单位：亩、元</t>
  </si>
  <si>
    <r>
      <rPr>
        <b/>
        <sz val="14"/>
        <color rgb="FF000000"/>
        <rFont val="仿宋_GB2312"/>
        <charset val="134"/>
      </rPr>
      <t>序号</t>
    </r>
  </si>
  <si>
    <r>
      <rPr>
        <b/>
        <sz val="14"/>
        <color rgb="FF000000"/>
        <rFont val="仿宋_GB2312"/>
        <charset val="134"/>
      </rPr>
      <t>经营主体名称</t>
    </r>
  </si>
  <si>
    <t>粮食类别</t>
  </si>
  <si>
    <t>种植地</t>
  </si>
  <si>
    <t>补助面积</t>
  </si>
  <si>
    <t>秋收种粮
主体补助</t>
  </si>
  <si>
    <r>
      <rPr>
        <b/>
        <sz val="14"/>
        <color rgb="FF000000"/>
        <rFont val="仿宋_GB2312"/>
        <charset val="134"/>
      </rPr>
      <t>叠加补助</t>
    </r>
  </si>
  <si>
    <t>补助合计</t>
  </si>
  <si>
    <t>莆田市信田农业科技有限公司</t>
  </si>
  <si>
    <t>秋甘薯</t>
  </si>
  <si>
    <t>江口镇大东村</t>
  </si>
  <si>
    <t>-</t>
  </si>
  <si>
    <t>秋玉米</t>
  </si>
  <si>
    <t>莆田市涵江区俏耕园农业种植基地</t>
  </si>
  <si>
    <t>晚稻</t>
  </si>
  <si>
    <t>国欢镇巷利、后洋村</t>
  </si>
  <si>
    <t>莆田市涵江区鹏英农业专业合作社</t>
  </si>
  <si>
    <t>国欢镇沁东村</t>
  </si>
  <si>
    <t>莆田市兴田生态农业有限公司</t>
  </si>
  <si>
    <t>中稻</t>
  </si>
  <si>
    <t>白沙镇广山村</t>
  </si>
  <si>
    <t>莆田市惠佰达农业发展有限公司</t>
  </si>
  <si>
    <t>福建省大山林电子商务科技有限公司</t>
  </si>
  <si>
    <t>白沙镇洋顶村</t>
  </si>
  <si>
    <t>莆田市涵江区白沙镇长根家庭农场</t>
  </si>
  <si>
    <t>白沙镇狮亭村</t>
  </si>
  <si>
    <t>莆田市涵江区庄边镇走墘村股份经济合作社</t>
  </si>
  <si>
    <t>庄边镇走墘村</t>
  </si>
  <si>
    <t>莆田市涵江区庄边镇前埔村股份经济合作社</t>
  </si>
  <si>
    <t>高粱</t>
  </si>
  <si>
    <t>庄边镇前埔村</t>
  </si>
  <si>
    <t>莆田市涵江区庄边镇浩梅家庭农场</t>
  </si>
  <si>
    <t>庄边镇山溪村</t>
  </si>
  <si>
    <t>庄边镇西音村</t>
  </si>
  <si>
    <t>莆田市涵江区林家庄农场有限公司</t>
  </si>
  <si>
    <t>庄边镇庄边村</t>
  </si>
  <si>
    <t>庄边镇黄龙村</t>
  </si>
  <si>
    <t>庄边镇溪西村</t>
  </si>
  <si>
    <t>莆田市涵江区庄边镇金勇家庭农场</t>
  </si>
  <si>
    <t>庄边镇尚书桥村</t>
  </si>
  <si>
    <t>莆田市涵江区新县镇金清家庭农场</t>
  </si>
  <si>
    <t>新县镇白鹤村</t>
  </si>
  <si>
    <t>福建初景投资有限公司</t>
  </si>
  <si>
    <t>新县镇泗洋村</t>
  </si>
  <si>
    <t>莆田市涵江区新县镇外坑村股份经济合作社</t>
  </si>
  <si>
    <t>秋大豆</t>
  </si>
  <si>
    <t>新县镇外坑村</t>
  </si>
  <si>
    <t>莆田市涵江区新县镇大所村股份经济合作社</t>
  </si>
  <si>
    <t>新县镇大所村</t>
  </si>
  <si>
    <t>田螺山（福建）康养小镇综合开发有限公司</t>
  </si>
  <si>
    <t>新县镇张洋村</t>
  </si>
  <si>
    <t>莆田市涵江区新县镇张洋村股份经济合作社</t>
  </si>
  <si>
    <t>莆田市涵江区新县镇秀兰家庭农场</t>
  </si>
  <si>
    <t>新县镇上茅村</t>
  </si>
  <si>
    <t>莆田市涵江区新县镇成美家庭农场</t>
  </si>
  <si>
    <t>新县镇巩溪村</t>
  </si>
  <si>
    <t>莆田市涵江区白云村林蜂养蜂农民合作社</t>
  </si>
  <si>
    <t>新县镇白云村</t>
  </si>
  <si>
    <t>莆田市涵江区大洋乡粮多多农民专业合作社</t>
  </si>
  <si>
    <t>新县镇大贤村</t>
  </si>
  <si>
    <t>新县镇广宫村</t>
  </si>
  <si>
    <t>新县镇文笔村</t>
  </si>
  <si>
    <t>大洋乡琼峰村</t>
  </si>
  <si>
    <t>大洋乡崇兴村</t>
  </si>
  <si>
    <t>大洋乡昆山村</t>
  </si>
  <si>
    <t>福建莆田山有农业发展有限公司</t>
  </si>
  <si>
    <t>大洋乡南岭村</t>
  </si>
  <si>
    <t>莆田市涵江区大洋嘉和农场</t>
  </si>
  <si>
    <t>大洋乡杏山村</t>
  </si>
  <si>
    <t>莆田市涵江区大洋乡仪花家庭农场</t>
  </si>
  <si>
    <t>大洋乡院埔村</t>
  </si>
  <si>
    <t>大洋乡满长村</t>
  </si>
  <si>
    <t>大洋乡瑞云村</t>
  </si>
  <si>
    <t>莆田市涵江区大洋乡范世兵家庭农场</t>
  </si>
  <si>
    <t>大洋乡车口村</t>
  </si>
  <si>
    <t>莆田市涵江区大洋乡乡青家庭农场</t>
  </si>
  <si>
    <t>大洋乡孝池村</t>
  </si>
  <si>
    <t>莆田市涵江区大洋乡瑾禾家庭农场</t>
  </si>
  <si>
    <t>大洋乡霞洋村</t>
  </si>
  <si>
    <t>莆田市涵江区大洋永元农场</t>
  </si>
  <si>
    <t>莆田市涵江区庄边镇山溪村股份经济合作社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</si>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</sst>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4"/>
      <color rgb="FF000000"/>
      <name val="仿宋_GB2312"/>
      <charset val="134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workbookViewId="0">
      <selection activeCell="F47" sqref="F47"/>
    </sheetView>
  </sheetViews>
  <sheetFormatPr defaultColWidth="9" defaultRowHeight="14.4"/>
  <cols>
    <col min="1" max="1" width="6.12962962962963" customWidth="1"/>
    <col min="2" max="2" width="31.5" customWidth="1"/>
    <col min="3" max="3" width="7.88888888888889" customWidth="1"/>
    <col min="4" max="4" width="18.6296296296296" customWidth="1"/>
    <col min="5" max="5" width="11.3796296296296" customWidth="1"/>
    <col min="6" max="8" width="14.3333333333333" style="2" customWidth="1"/>
    <col min="9" max="9" width="11.3796296296296" customWidth="1"/>
    <col min="10" max="10" width="43" customWidth="1"/>
  </cols>
  <sheetData>
    <row r="1" ht="42" customHeight="1" spans="1:9">
      <c r="A1" s="3" t="s">
        <v>0</v>
      </c>
      <c r="B1" s="3"/>
      <c r="C1" s="3"/>
      <c r="D1" s="3"/>
      <c r="E1" s="3"/>
      <c r="F1" s="4"/>
      <c r="G1" s="4"/>
      <c r="H1" s="4"/>
      <c r="I1" s="26"/>
    </row>
    <row r="2" ht="18" customHeight="1" spans="1:9">
      <c r="A2" s="5" t="s">
        <v>1</v>
      </c>
      <c r="B2" s="5"/>
      <c r="C2" s="5"/>
      <c r="D2" s="5"/>
      <c r="E2" s="5"/>
      <c r="F2" s="6"/>
      <c r="G2" s="6"/>
      <c r="H2" s="6"/>
      <c r="I2" s="5"/>
    </row>
    <row r="3" ht="50.7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9" t="s">
        <v>9</v>
      </c>
      <c r="I3" s="27"/>
    </row>
    <row r="4" s="1" customFormat="1" ht="33" customHeight="1" spans="1:9">
      <c r="A4" s="10">
        <v>1</v>
      </c>
      <c r="B4" s="11" t="s">
        <v>10</v>
      </c>
      <c r="C4" s="12" t="s">
        <v>11</v>
      </c>
      <c r="D4" s="13" t="s">
        <v>12</v>
      </c>
      <c r="E4" s="14">
        <v>25</v>
      </c>
      <c r="F4" s="15">
        <f>E4*300</f>
        <v>7500</v>
      </c>
      <c r="G4" s="15" t="s">
        <v>13</v>
      </c>
      <c r="H4" s="15">
        <v>7500</v>
      </c>
      <c r="I4" s="28"/>
    </row>
    <row r="5" s="1" customFormat="1" ht="33" customHeight="1" spans="1:9">
      <c r="A5" s="16"/>
      <c r="B5" s="17"/>
      <c r="C5" s="12" t="s">
        <v>14</v>
      </c>
      <c r="D5" s="13" t="s">
        <v>12</v>
      </c>
      <c r="E5" s="14">
        <v>30</v>
      </c>
      <c r="F5" s="15">
        <f>E5*300</f>
        <v>9000</v>
      </c>
      <c r="G5" s="15" t="s">
        <v>13</v>
      </c>
      <c r="H5" s="15">
        <v>9000</v>
      </c>
      <c r="I5" s="28"/>
    </row>
    <row r="6" s="1" customFormat="1" ht="33" customHeight="1" spans="1:9">
      <c r="A6" s="13">
        <v>2</v>
      </c>
      <c r="B6" s="18" t="s">
        <v>15</v>
      </c>
      <c r="C6" s="12" t="s">
        <v>16</v>
      </c>
      <c r="D6" s="13" t="s">
        <v>17</v>
      </c>
      <c r="E6" s="14">
        <v>81</v>
      </c>
      <c r="F6" s="15">
        <f>E6*300</f>
        <v>24300</v>
      </c>
      <c r="G6" s="15">
        <f>E6*500</f>
        <v>40500</v>
      </c>
      <c r="H6" s="15">
        <v>64800</v>
      </c>
      <c r="I6" s="28"/>
    </row>
    <row r="7" s="1" customFormat="1" ht="33" customHeight="1" spans="1:9">
      <c r="A7" s="13">
        <v>3</v>
      </c>
      <c r="B7" s="18" t="s">
        <v>18</v>
      </c>
      <c r="C7" s="12" t="s">
        <v>16</v>
      </c>
      <c r="D7" s="13" t="s">
        <v>19</v>
      </c>
      <c r="E7" s="14">
        <v>31.8</v>
      </c>
      <c r="F7" s="15">
        <f t="shared" ref="F7:F53" si="0">E7*300</f>
        <v>9540</v>
      </c>
      <c r="G7" s="15">
        <f>E7*500</f>
        <v>15900</v>
      </c>
      <c r="H7" s="15">
        <v>25440</v>
      </c>
      <c r="I7" s="28"/>
    </row>
    <row r="8" s="1" customFormat="1" ht="33" customHeight="1" spans="1:9">
      <c r="A8" s="10">
        <v>4</v>
      </c>
      <c r="B8" s="11" t="s">
        <v>20</v>
      </c>
      <c r="C8" s="12" t="s">
        <v>21</v>
      </c>
      <c r="D8" s="13" t="s">
        <v>22</v>
      </c>
      <c r="E8" s="14">
        <v>227.7</v>
      </c>
      <c r="F8" s="15">
        <f t="shared" si="0"/>
        <v>68310</v>
      </c>
      <c r="G8" s="15" t="s">
        <v>13</v>
      </c>
      <c r="H8" s="15">
        <v>68310</v>
      </c>
      <c r="I8" s="28"/>
    </row>
    <row r="9" s="1" customFormat="1" ht="33" customHeight="1" spans="1:9">
      <c r="A9" s="16"/>
      <c r="B9" s="17"/>
      <c r="C9" s="12" t="s">
        <v>14</v>
      </c>
      <c r="D9" s="13" t="s">
        <v>22</v>
      </c>
      <c r="E9" s="14">
        <v>22.4</v>
      </c>
      <c r="F9" s="15">
        <f t="shared" si="0"/>
        <v>6720</v>
      </c>
      <c r="G9" s="15" t="s">
        <v>13</v>
      </c>
      <c r="H9" s="15">
        <v>6720</v>
      </c>
      <c r="I9" s="28"/>
    </row>
    <row r="10" s="1" customFormat="1" ht="33" customHeight="1" spans="1:9">
      <c r="A10" s="13">
        <v>5</v>
      </c>
      <c r="B10" s="18" t="s">
        <v>23</v>
      </c>
      <c r="C10" s="12" t="s">
        <v>21</v>
      </c>
      <c r="D10" s="13" t="s">
        <v>22</v>
      </c>
      <c r="E10" s="14">
        <v>74.3</v>
      </c>
      <c r="F10" s="15">
        <f t="shared" si="0"/>
        <v>22290</v>
      </c>
      <c r="G10" s="15" t="s">
        <v>13</v>
      </c>
      <c r="H10" s="15">
        <v>22290</v>
      </c>
      <c r="I10" s="28"/>
    </row>
    <row r="11" s="1" customFormat="1" ht="33" customHeight="1" spans="1:9">
      <c r="A11" s="13">
        <v>6</v>
      </c>
      <c r="B11" s="18" t="s">
        <v>24</v>
      </c>
      <c r="C11" s="12" t="s">
        <v>21</v>
      </c>
      <c r="D11" s="13" t="s">
        <v>25</v>
      </c>
      <c r="E11" s="14">
        <v>38.8</v>
      </c>
      <c r="F11" s="15">
        <f t="shared" si="0"/>
        <v>11640</v>
      </c>
      <c r="G11" s="15" t="s">
        <v>13</v>
      </c>
      <c r="H11" s="15">
        <v>11640</v>
      </c>
      <c r="I11" s="28"/>
    </row>
    <row r="12" s="1" customFormat="1" ht="33" customHeight="1" spans="1:9">
      <c r="A12" s="13">
        <v>7</v>
      </c>
      <c r="B12" s="18" t="s">
        <v>26</v>
      </c>
      <c r="C12" s="12" t="s">
        <v>21</v>
      </c>
      <c r="D12" s="13" t="s">
        <v>27</v>
      </c>
      <c r="E12" s="14">
        <v>34.5</v>
      </c>
      <c r="F12" s="15">
        <f t="shared" si="0"/>
        <v>10350</v>
      </c>
      <c r="G12" s="15" t="s">
        <v>13</v>
      </c>
      <c r="H12" s="15">
        <v>10350</v>
      </c>
      <c r="I12" s="28"/>
    </row>
    <row r="13" s="1" customFormat="1" ht="33" customHeight="1" spans="1:9">
      <c r="A13" s="13">
        <v>8</v>
      </c>
      <c r="B13" s="18" t="s">
        <v>28</v>
      </c>
      <c r="C13" s="12" t="s">
        <v>21</v>
      </c>
      <c r="D13" s="13" t="s">
        <v>29</v>
      </c>
      <c r="E13" s="14">
        <v>39.15</v>
      </c>
      <c r="F13" s="15">
        <f t="shared" si="0"/>
        <v>11745</v>
      </c>
      <c r="G13" s="15" t="s">
        <v>13</v>
      </c>
      <c r="H13" s="15">
        <v>11745</v>
      </c>
      <c r="I13" s="28"/>
    </row>
    <row r="14" s="1" customFormat="1" ht="33" customHeight="1" spans="1:9">
      <c r="A14" s="13">
        <v>9</v>
      </c>
      <c r="B14" s="18" t="s">
        <v>30</v>
      </c>
      <c r="C14" s="12" t="s">
        <v>31</v>
      </c>
      <c r="D14" s="13" t="s">
        <v>32</v>
      </c>
      <c r="E14" s="14">
        <v>115</v>
      </c>
      <c r="F14" s="15">
        <f t="shared" si="0"/>
        <v>34500</v>
      </c>
      <c r="G14" s="15" t="s">
        <v>13</v>
      </c>
      <c r="H14" s="15">
        <v>34500</v>
      </c>
      <c r="I14" s="28"/>
    </row>
    <row r="15" s="1" customFormat="1" ht="33" customHeight="1" spans="1:9">
      <c r="A15" s="10">
        <v>10</v>
      </c>
      <c r="B15" s="11" t="s">
        <v>33</v>
      </c>
      <c r="C15" s="12" t="s">
        <v>21</v>
      </c>
      <c r="D15" s="13" t="s">
        <v>34</v>
      </c>
      <c r="E15" s="14">
        <v>117.55</v>
      </c>
      <c r="F15" s="15">
        <f t="shared" si="0"/>
        <v>35265</v>
      </c>
      <c r="G15" s="15" t="s">
        <v>13</v>
      </c>
      <c r="H15" s="15">
        <v>35265</v>
      </c>
      <c r="I15" s="28"/>
    </row>
    <row r="16" s="1" customFormat="1" ht="33" customHeight="1" spans="1:9">
      <c r="A16" s="19"/>
      <c r="B16" s="20"/>
      <c r="C16" s="12" t="s">
        <v>14</v>
      </c>
      <c r="D16" s="13" t="s">
        <v>34</v>
      </c>
      <c r="E16" s="14">
        <v>32.88</v>
      </c>
      <c r="F16" s="15">
        <f t="shared" si="0"/>
        <v>9864</v>
      </c>
      <c r="G16" s="15" t="s">
        <v>13</v>
      </c>
      <c r="H16" s="15">
        <v>9864</v>
      </c>
      <c r="I16" s="28"/>
    </row>
    <row r="17" s="1" customFormat="1" ht="33" customHeight="1" spans="1:9">
      <c r="A17" s="19"/>
      <c r="B17" s="20"/>
      <c r="C17" s="12" t="s">
        <v>21</v>
      </c>
      <c r="D17" s="13" t="s">
        <v>35</v>
      </c>
      <c r="E17" s="14">
        <v>31.03</v>
      </c>
      <c r="F17" s="15">
        <f t="shared" si="0"/>
        <v>9309</v>
      </c>
      <c r="G17" s="15" t="s">
        <v>13</v>
      </c>
      <c r="H17" s="15">
        <v>9309</v>
      </c>
      <c r="I17" s="28"/>
    </row>
    <row r="18" s="1" customFormat="1" ht="33" customHeight="1" spans="1:9">
      <c r="A18" s="16"/>
      <c r="B18" s="17"/>
      <c r="C18" s="12" t="s">
        <v>14</v>
      </c>
      <c r="D18" s="13" t="s">
        <v>35</v>
      </c>
      <c r="E18" s="14">
        <v>52.37</v>
      </c>
      <c r="F18" s="15">
        <f t="shared" si="0"/>
        <v>15711</v>
      </c>
      <c r="G18" s="15" t="s">
        <v>13</v>
      </c>
      <c r="H18" s="15">
        <v>15711</v>
      </c>
      <c r="I18" s="28"/>
    </row>
    <row r="19" s="1" customFormat="1" ht="33" customHeight="1" spans="1:9">
      <c r="A19" s="10">
        <v>11</v>
      </c>
      <c r="B19" s="11" t="s">
        <v>36</v>
      </c>
      <c r="C19" s="12" t="s">
        <v>21</v>
      </c>
      <c r="D19" s="13" t="s">
        <v>37</v>
      </c>
      <c r="E19" s="14">
        <v>67.43</v>
      </c>
      <c r="F19" s="15">
        <f t="shared" si="0"/>
        <v>20229</v>
      </c>
      <c r="G19" s="15" t="s">
        <v>13</v>
      </c>
      <c r="H19" s="15">
        <v>20229</v>
      </c>
      <c r="I19" s="28"/>
    </row>
    <row r="20" s="1" customFormat="1" ht="33" customHeight="1" spans="1:9">
      <c r="A20" s="19"/>
      <c r="B20" s="20"/>
      <c r="C20" s="12" t="s">
        <v>21</v>
      </c>
      <c r="D20" s="13" t="s">
        <v>38</v>
      </c>
      <c r="E20" s="14">
        <v>137.68</v>
      </c>
      <c r="F20" s="15">
        <f t="shared" si="0"/>
        <v>41304</v>
      </c>
      <c r="G20" s="15" t="s">
        <v>13</v>
      </c>
      <c r="H20" s="15">
        <v>41304</v>
      </c>
      <c r="I20" s="28"/>
    </row>
    <row r="21" s="1" customFormat="1" ht="33" customHeight="1" spans="1:9">
      <c r="A21" s="16"/>
      <c r="B21" s="17"/>
      <c r="C21" s="12" t="s">
        <v>11</v>
      </c>
      <c r="D21" s="13" t="s">
        <v>39</v>
      </c>
      <c r="E21" s="14">
        <v>23</v>
      </c>
      <c r="F21" s="15">
        <f t="shared" si="0"/>
        <v>6900</v>
      </c>
      <c r="G21" s="15" t="s">
        <v>13</v>
      </c>
      <c r="H21" s="15">
        <v>6900</v>
      </c>
      <c r="I21" s="28"/>
    </row>
    <row r="22" s="1" customFormat="1" ht="33" customHeight="1" spans="1:9">
      <c r="A22" s="13">
        <v>12</v>
      </c>
      <c r="B22" s="18" t="s">
        <v>40</v>
      </c>
      <c r="C22" s="12" t="s">
        <v>21</v>
      </c>
      <c r="D22" s="13" t="s">
        <v>41</v>
      </c>
      <c r="E22" s="14">
        <v>30</v>
      </c>
      <c r="F22" s="15">
        <f t="shared" si="0"/>
        <v>9000</v>
      </c>
      <c r="G22" s="15" t="s">
        <v>13</v>
      </c>
      <c r="H22" s="15">
        <v>9000</v>
      </c>
      <c r="I22" s="28"/>
    </row>
    <row r="23" s="1" customFormat="1" ht="33" customHeight="1" spans="1:9">
      <c r="A23" s="13">
        <v>13</v>
      </c>
      <c r="B23" s="18" t="s">
        <v>42</v>
      </c>
      <c r="C23" s="12" t="s">
        <v>21</v>
      </c>
      <c r="D23" s="13" t="s">
        <v>43</v>
      </c>
      <c r="E23" s="14">
        <v>22</v>
      </c>
      <c r="F23" s="15">
        <f t="shared" si="0"/>
        <v>6600</v>
      </c>
      <c r="G23" s="15" t="s">
        <v>13</v>
      </c>
      <c r="H23" s="15">
        <v>6600</v>
      </c>
      <c r="I23" s="28"/>
    </row>
    <row r="24" s="1" customFormat="1" ht="33" customHeight="1" spans="1:9">
      <c r="A24" s="13">
        <v>14</v>
      </c>
      <c r="B24" s="18" t="s">
        <v>44</v>
      </c>
      <c r="C24" s="12" t="s">
        <v>21</v>
      </c>
      <c r="D24" s="13" t="s">
        <v>45</v>
      </c>
      <c r="E24" s="14">
        <v>57.33</v>
      </c>
      <c r="F24" s="15">
        <f t="shared" si="0"/>
        <v>17199</v>
      </c>
      <c r="G24" s="15" t="s">
        <v>13</v>
      </c>
      <c r="H24" s="15">
        <v>17199</v>
      </c>
      <c r="I24" s="28"/>
    </row>
    <row r="25" s="1" customFormat="1" ht="33" customHeight="1" spans="1:9">
      <c r="A25" s="13">
        <v>15</v>
      </c>
      <c r="B25" s="18" t="s">
        <v>46</v>
      </c>
      <c r="C25" s="12" t="s">
        <v>47</v>
      </c>
      <c r="D25" s="13" t="s">
        <v>48</v>
      </c>
      <c r="E25" s="14">
        <v>100.53</v>
      </c>
      <c r="F25" s="15">
        <f t="shared" si="0"/>
        <v>30159</v>
      </c>
      <c r="G25" s="15" t="s">
        <v>13</v>
      </c>
      <c r="H25" s="15">
        <v>30159</v>
      </c>
      <c r="I25" s="28"/>
    </row>
    <row r="26" s="1" customFormat="1" ht="33" customHeight="1" spans="1:9">
      <c r="A26" s="13">
        <v>16</v>
      </c>
      <c r="B26" s="18" t="s">
        <v>49</v>
      </c>
      <c r="C26" s="12" t="s">
        <v>21</v>
      </c>
      <c r="D26" s="13" t="s">
        <v>50</v>
      </c>
      <c r="E26" s="14">
        <v>34</v>
      </c>
      <c r="F26" s="15">
        <f t="shared" si="0"/>
        <v>10200</v>
      </c>
      <c r="G26" s="15" t="s">
        <v>13</v>
      </c>
      <c r="H26" s="15">
        <v>10200</v>
      </c>
      <c r="I26" s="28"/>
    </row>
    <row r="27" s="1" customFormat="1" ht="33" customHeight="1" spans="1:9">
      <c r="A27" s="13">
        <v>17</v>
      </c>
      <c r="B27" s="18" t="s">
        <v>51</v>
      </c>
      <c r="C27" s="12" t="s">
        <v>21</v>
      </c>
      <c r="D27" s="13" t="s">
        <v>52</v>
      </c>
      <c r="E27" s="14">
        <v>180.1</v>
      </c>
      <c r="F27" s="15">
        <f t="shared" si="0"/>
        <v>54030</v>
      </c>
      <c r="G27" s="15" t="s">
        <v>13</v>
      </c>
      <c r="H27" s="15">
        <v>54030</v>
      </c>
      <c r="I27" s="28"/>
    </row>
    <row r="28" s="1" customFormat="1" ht="33" customHeight="1" spans="1:9">
      <c r="A28" s="10">
        <v>18</v>
      </c>
      <c r="B28" s="11" t="s">
        <v>53</v>
      </c>
      <c r="C28" s="12" t="s">
        <v>21</v>
      </c>
      <c r="D28" s="13" t="s">
        <v>52</v>
      </c>
      <c r="E28" s="14">
        <v>36.7</v>
      </c>
      <c r="F28" s="15">
        <f t="shared" si="0"/>
        <v>11010</v>
      </c>
      <c r="G28" s="15" t="s">
        <v>13</v>
      </c>
      <c r="H28" s="15">
        <v>11010</v>
      </c>
      <c r="I28" s="28"/>
    </row>
    <row r="29" s="1" customFormat="1" ht="33" customHeight="1" spans="1:9">
      <c r="A29" s="16"/>
      <c r="B29" s="17"/>
      <c r="C29" s="12" t="s">
        <v>11</v>
      </c>
      <c r="D29" s="13" t="s">
        <v>52</v>
      </c>
      <c r="E29" s="14">
        <v>25</v>
      </c>
      <c r="F29" s="15">
        <f t="shared" si="0"/>
        <v>7500</v>
      </c>
      <c r="G29" s="15" t="s">
        <v>13</v>
      </c>
      <c r="H29" s="15">
        <v>7500</v>
      </c>
      <c r="I29" s="28"/>
    </row>
    <row r="30" s="1" customFormat="1" ht="33" customHeight="1" spans="1:9">
      <c r="A30" s="10">
        <v>19</v>
      </c>
      <c r="B30" s="11" t="s">
        <v>54</v>
      </c>
      <c r="C30" s="12" t="s">
        <v>14</v>
      </c>
      <c r="D30" s="13" t="s">
        <v>55</v>
      </c>
      <c r="E30" s="14">
        <v>30.2</v>
      </c>
      <c r="F30" s="15">
        <f t="shared" si="0"/>
        <v>9060</v>
      </c>
      <c r="G30" s="15" t="s">
        <v>13</v>
      </c>
      <c r="H30" s="15">
        <v>9060</v>
      </c>
      <c r="I30" s="28"/>
    </row>
    <row r="31" s="1" customFormat="1" ht="33" customHeight="1" spans="1:9">
      <c r="A31" s="16"/>
      <c r="B31" s="17"/>
      <c r="C31" s="12" t="s">
        <v>11</v>
      </c>
      <c r="D31" s="13" t="s">
        <v>55</v>
      </c>
      <c r="E31" s="14">
        <v>30.9</v>
      </c>
      <c r="F31" s="15">
        <f t="shared" si="0"/>
        <v>9270</v>
      </c>
      <c r="G31" s="15" t="s">
        <v>13</v>
      </c>
      <c r="H31" s="15">
        <v>9270</v>
      </c>
      <c r="I31" s="28"/>
    </row>
    <row r="32" s="1" customFormat="1" ht="33" customHeight="1" spans="1:9">
      <c r="A32" s="13">
        <v>20</v>
      </c>
      <c r="B32" s="18" t="s">
        <v>56</v>
      </c>
      <c r="C32" s="12" t="s">
        <v>21</v>
      </c>
      <c r="D32" s="13" t="s">
        <v>57</v>
      </c>
      <c r="E32" s="14">
        <v>37</v>
      </c>
      <c r="F32" s="15">
        <f t="shared" si="0"/>
        <v>11100</v>
      </c>
      <c r="G32" s="15" t="s">
        <v>13</v>
      </c>
      <c r="H32" s="15">
        <v>11100</v>
      </c>
      <c r="I32" s="28"/>
    </row>
    <row r="33" s="1" customFormat="1" ht="33" customHeight="1" spans="1:9">
      <c r="A33" s="13">
        <v>21</v>
      </c>
      <c r="B33" s="18" t="s">
        <v>58</v>
      </c>
      <c r="C33" s="12" t="s">
        <v>11</v>
      </c>
      <c r="D33" s="13" t="s">
        <v>59</v>
      </c>
      <c r="E33" s="14">
        <v>30.42</v>
      </c>
      <c r="F33" s="15">
        <f t="shared" si="0"/>
        <v>9126</v>
      </c>
      <c r="G33" s="15" t="s">
        <v>13</v>
      </c>
      <c r="H33" s="15">
        <v>9126</v>
      </c>
      <c r="I33" s="28"/>
    </row>
    <row r="34" s="1" customFormat="1" ht="33" customHeight="1" spans="1:9">
      <c r="A34" s="10">
        <v>22</v>
      </c>
      <c r="B34" s="11" t="s">
        <v>60</v>
      </c>
      <c r="C34" s="12" t="s">
        <v>21</v>
      </c>
      <c r="D34" s="13" t="s">
        <v>61</v>
      </c>
      <c r="E34" s="14">
        <v>39</v>
      </c>
      <c r="F34" s="15">
        <f t="shared" si="0"/>
        <v>11700</v>
      </c>
      <c r="G34" s="15" t="s">
        <v>13</v>
      </c>
      <c r="H34" s="15">
        <v>11700</v>
      </c>
      <c r="I34" s="28"/>
    </row>
    <row r="35" s="1" customFormat="1" ht="33" customHeight="1" spans="1:9">
      <c r="A35" s="19"/>
      <c r="B35" s="20"/>
      <c r="C35" s="12" t="s">
        <v>21</v>
      </c>
      <c r="D35" s="13" t="s">
        <v>62</v>
      </c>
      <c r="E35" s="14">
        <v>51.7</v>
      </c>
      <c r="F35" s="15">
        <f t="shared" si="0"/>
        <v>15510</v>
      </c>
      <c r="G35" s="15" t="s">
        <v>13</v>
      </c>
      <c r="H35" s="15">
        <v>15510</v>
      </c>
      <c r="I35" s="28"/>
    </row>
    <row r="36" s="1" customFormat="1" ht="33" customHeight="1" spans="1:9">
      <c r="A36" s="19"/>
      <c r="B36" s="20"/>
      <c r="C36" s="12" t="s">
        <v>21</v>
      </c>
      <c r="D36" s="13" t="s">
        <v>63</v>
      </c>
      <c r="E36" s="14">
        <v>42</v>
      </c>
      <c r="F36" s="15">
        <f t="shared" si="0"/>
        <v>12600</v>
      </c>
      <c r="G36" s="15" t="s">
        <v>13</v>
      </c>
      <c r="H36" s="15">
        <v>12600</v>
      </c>
      <c r="I36" s="28"/>
    </row>
    <row r="37" s="1" customFormat="1" ht="33" customHeight="1" spans="1:9">
      <c r="A37" s="19"/>
      <c r="B37" s="20"/>
      <c r="C37" s="12" t="s">
        <v>21</v>
      </c>
      <c r="D37" s="13" t="s">
        <v>43</v>
      </c>
      <c r="E37" s="14">
        <v>58</v>
      </c>
      <c r="F37" s="15">
        <f t="shared" si="0"/>
        <v>17400</v>
      </c>
      <c r="G37" s="15" t="s">
        <v>13</v>
      </c>
      <c r="H37" s="15">
        <v>17400</v>
      </c>
      <c r="I37" s="28"/>
    </row>
    <row r="38" s="1" customFormat="1" ht="33" customHeight="1" spans="1:9">
      <c r="A38" s="19"/>
      <c r="B38" s="20"/>
      <c r="C38" s="12" t="s">
        <v>21</v>
      </c>
      <c r="D38" s="13" t="s">
        <v>64</v>
      </c>
      <c r="E38" s="14">
        <v>180.6</v>
      </c>
      <c r="F38" s="15">
        <f t="shared" si="0"/>
        <v>54180</v>
      </c>
      <c r="G38" s="15" t="s">
        <v>13</v>
      </c>
      <c r="H38" s="15">
        <v>54180</v>
      </c>
      <c r="I38" s="28"/>
    </row>
    <row r="39" s="1" customFormat="1" ht="33" customHeight="1" spans="1:9">
      <c r="A39" s="19"/>
      <c r="B39" s="20"/>
      <c r="C39" s="12" t="s">
        <v>21</v>
      </c>
      <c r="D39" s="13" t="s">
        <v>65</v>
      </c>
      <c r="E39" s="14">
        <v>196.11</v>
      </c>
      <c r="F39" s="15">
        <f t="shared" si="0"/>
        <v>58833</v>
      </c>
      <c r="G39" s="15" t="s">
        <v>13</v>
      </c>
      <c r="H39" s="15">
        <v>58833</v>
      </c>
      <c r="I39" s="28"/>
    </row>
    <row r="40" s="1" customFormat="1" ht="33" customHeight="1" spans="1:9">
      <c r="A40" s="19"/>
      <c r="B40" s="20"/>
      <c r="C40" s="12" t="s">
        <v>11</v>
      </c>
      <c r="D40" s="13" t="s">
        <v>65</v>
      </c>
      <c r="E40" s="14">
        <v>30</v>
      </c>
      <c r="F40" s="15">
        <f t="shared" si="0"/>
        <v>9000</v>
      </c>
      <c r="G40" s="15" t="s">
        <v>13</v>
      </c>
      <c r="H40" s="15">
        <v>9000</v>
      </c>
      <c r="I40" s="28"/>
    </row>
    <row r="41" s="1" customFormat="1" ht="33" customHeight="1" spans="1:9">
      <c r="A41" s="16"/>
      <c r="B41" s="17"/>
      <c r="C41" s="12" t="s">
        <v>21</v>
      </c>
      <c r="D41" s="13" t="s">
        <v>66</v>
      </c>
      <c r="E41" s="14">
        <v>68.56</v>
      </c>
      <c r="F41" s="15">
        <f t="shared" si="0"/>
        <v>20568</v>
      </c>
      <c r="G41" s="15" t="s">
        <v>13</v>
      </c>
      <c r="H41" s="15">
        <v>20568</v>
      </c>
      <c r="I41" s="28"/>
    </row>
    <row r="42" s="1" customFormat="1" ht="33" customHeight="1" spans="1:9">
      <c r="A42" s="13">
        <v>23</v>
      </c>
      <c r="B42" s="18" t="s">
        <v>67</v>
      </c>
      <c r="C42" s="12" t="s">
        <v>14</v>
      </c>
      <c r="D42" s="13" t="s">
        <v>68</v>
      </c>
      <c r="E42" s="14">
        <v>92.22</v>
      </c>
      <c r="F42" s="15">
        <f t="shared" si="0"/>
        <v>27666</v>
      </c>
      <c r="G42" s="15" t="s">
        <v>13</v>
      </c>
      <c r="H42" s="15">
        <v>27666</v>
      </c>
      <c r="I42" s="28"/>
    </row>
    <row r="43" s="1" customFormat="1" ht="33" customHeight="1" spans="1:9">
      <c r="A43" s="13">
        <v>24</v>
      </c>
      <c r="B43" s="18" t="s">
        <v>69</v>
      </c>
      <c r="C43" s="12" t="s">
        <v>21</v>
      </c>
      <c r="D43" s="13" t="s">
        <v>70</v>
      </c>
      <c r="E43" s="14">
        <v>143.3</v>
      </c>
      <c r="F43" s="15">
        <f t="shared" si="0"/>
        <v>42990</v>
      </c>
      <c r="G43" s="15" t="s">
        <v>13</v>
      </c>
      <c r="H43" s="15">
        <v>42990</v>
      </c>
      <c r="I43" s="28"/>
    </row>
    <row r="44" s="1" customFormat="1" ht="33" customHeight="1" spans="1:9">
      <c r="A44" s="10">
        <v>25</v>
      </c>
      <c r="B44" s="11" t="s">
        <v>71</v>
      </c>
      <c r="C44" s="12" t="s">
        <v>21</v>
      </c>
      <c r="D44" s="13" t="s">
        <v>72</v>
      </c>
      <c r="E44" s="14">
        <v>149.01</v>
      </c>
      <c r="F44" s="15">
        <f t="shared" si="0"/>
        <v>44703</v>
      </c>
      <c r="G44" s="15" t="s">
        <v>13</v>
      </c>
      <c r="H44" s="15">
        <v>44703</v>
      </c>
      <c r="I44" s="28"/>
    </row>
    <row r="45" s="1" customFormat="1" ht="33" customHeight="1" spans="1:9">
      <c r="A45" s="19"/>
      <c r="B45" s="20"/>
      <c r="C45" s="12" t="s">
        <v>14</v>
      </c>
      <c r="D45" s="13" t="s">
        <v>72</v>
      </c>
      <c r="E45" s="14">
        <v>35.75</v>
      </c>
      <c r="F45" s="15">
        <f t="shared" si="0"/>
        <v>10725</v>
      </c>
      <c r="G45" s="15" t="s">
        <v>13</v>
      </c>
      <c r="H45" s="15">
        <v>10725</v>
      </c>
      <c r="I45" s="28"/>
    </row>
    <row r="46" s="1" customFormat="1" ht="33" customHeight="1" spans="1:9">
      <c r="A46" s="19"/>
      <c r="B46" s="20"/>
      <c r="C46" s="12" t="s">
        <v>21</v>
      </c>
      <c r="D46" s="13" t="s">
        <v>73</v>
      </c>
      <c r="E46" s="14">
        <v>270.11</v>
      </c>
      <c r="F46" s="15">
        <f t="shared" si="0"/>
        <v>81033</v>
      </c>
      <c r="G46" s="15" t="s">
        <v>13</v>
      </c>
      <c r="H46" s="15">
        <v>81033</v>
      </c>
      <c r="I46" s="28"/>
    </row>
    <row r="47" s="1" customFormat="1" ht="33" customHeight="1" spans="1:9">
      <c r="A47" s="16"/>
      <c r="B47" s="17"/>
      <c r="C47" s="12" t="s">
        <v>21</v>
      </c>
      <c r="D47" s="13" t="s">
        <v>74</v>
      </c>
      <c r="E47" s="14">
        <v>113</v>
      </c>
      <c r="F47" s="15">
        <f t="shared" si="0"/>
        <v>33900</v>
      </c>
      <c r="G47" s="15" t="s">
        <v>13</v>
      </c>
      <c r="H47" s="15">
        <v>33900</v>
      </c>
      <c r="I47" s="28"/>
    </row>
    <row r="48" s="1" customFormat="1" ht="33" customHeight="1" spans="1:9">
      <c r="A48" s="13">
        <v>26</v>
      </c>
      <c r="B48" s="18" t="s">
        <v>75</v>
      </c>
      <c r="C48" s="12" t="s">
        <v>21</v>
      </c>
      <c r="D48" s="13" t="s">
        <v>76</v>
      </c>
      <c r="E48" s="14">
        <v>23.3</v>
      </c>
      <c r="F48" s="15">
        <f t="shared" si="0"/>
        <v>6990</v>
      </c>
      <c r="G48" s="15" t="s">
        <v>13</v>
      </c>
      <c r="H48" s="15">
        <v>6990</v>
      </c>
      <c r="I48" s="28"/>
    </row>
    <row r="49" s="1" customFormat="1" ht="33" customHeight="1" spans="1:9">
      <c r="A49" s="13">
        <v>27</v>
      </c>
      <c r="B49" s="18" t="s">
        <v>77</v>
      </c>
      <c r="C49" s="12" t="s">
        <v>21</v>
      </c>
      <c r="D49" s="13" t="s">
        <v>78</v>
      </c>
      <c r="E49" s="14">
        <v>70.88</v>
      </c>
      <c r="F49" s="15">
        <f t="shared" si="0"/>
        <v>21264</v>
      </c>
      <c r="G49" s="15" t="s">
        <v>13</v>
      </c>
      <c r="H49" s="15">
        <v>21264</v>
      </c>
      <c r="I49" s="28"/>
    </row>
    <row r="50" s="1" customFormat="1" ht="33" customHeight="1" spans="1:9">
      <c r="A50" s="13">
        <v>28</v>
      </c>
      <c r="B50" s="18" t="s">
        <v>79</v>
      </c>
      <c r="C50" s="12" t="s">
        <v>21</v>
      </c>
      <c r="D50" s="13" t="s">
        <v>80</v>
      </c>
      <c r="E50" s="14">
        <v>30.09</v>
      </c>
      <c r="F50" s="15">
        <f t="shared" si="0"/>
        <v>9027</v>
      </c>
      <c r="G50" s="15" t="s">
        <v>13</v>
      </c>
      <c r="H50" s="15">
        <v>9027</v>
      </c>
      <c r="I50" s="28"/>
    </row>
    <row r="51" s="1" customFormat="1" ht="33" customHeight="1" spans="1:9">
      <c r="A51" s="13">
        <v>29</v>
      </c>
      <c r="B51" s="18" t="s">
        <v>81</v>
      </c>
      <c r="C51" s="12" t="s">
        <v>21</v>
      </c>
      <c r="D51" s="13" t="s">
        <v>80</v>
      </c>
      <c r="E51" s="14">
        <v>88.34</v>
      </c>
      <c r="F51" s="15">
        <f t="shared" si="0"/>
        <v>26502</v>
      </c>
      <c r="G51" s="15" t="s">
        <v>13</v>
      </c>
      <c r="H51" s="15">
        <v>26502</v>
      </c>
      <c r="I51" s="28"/>
    </row>
    <row r="52" s="1" customFormat="1" ht="33" customHeight="1" spans="1:9">
      <c r="A52" s="13">
        <v>30</v>
      </c>
      <c r="B52" s="18" t="s">
        <v>82</v>
      </c>
      <c r="C52" s="12" t="s">
        <v>11</v>
      </c>
      <c r="D52" s="13" t="s">
        <v>34</v>
      </c>
      <c r="E52" s="14">
        <v>60.71</v>
      </c>
      <c r="F52" s="15">
        <f t="shared" si="0"/>
        <v>18213</v>
      </c>
      <c r="G52" s="15" t="s">
        <v>13</v>
      </c>
      <c r="H52" s="15">
        <v>18213</v>
      </c>
      <c r="I52" s="28"/>
    </row>
    <row r="53" s="1" customFormat="1" ht="30" customHeight="1" spans="1:9">
      <c r="A53" s="21" t="s">
        <v>83</v>
      </c>
      <c r="B53" s="22"/>
      <c r="C53" s="22"/>
      <c r="D53" s="23"/>
      <c r="E53" s="24">
        <f>SUM(E4:E52)</f>
        <v>3538.45</v>
      </c>
      <c r="F53" s="25">
        <f>SUM(F4:F52)</f>
        <v>1061535</v>
      </c>
      <c r="G53" s="25">
        <f>SUM(G4:G52)</f>
        <v>56400</v>
      </c>
      <c r="H53" s="25">
        <f>SUM(H4:H52)</f>
        <v>1117935</v>
      </c>
      <c r="I53" s="29"/>
    </row>
  </sheetData>
  <mergeCells count="19">
    <mergeCell ref="A1:H1"/>
    <mergeCell ref="A2:H2"/>
    <mergeCell ref="A53:D53"/>
    <mergeCell ref="A4:A5"/>
    <mergeCell ref="A8:A9"/>
    <mergeCell ref="A15:A18"/>
    <mergeCell ref="A19:A21"/>
    <mergeCell ref="A28:A29"/>
    <mergeCell ref="A30:A31"/>
    <mergeCell ref="A34:A41"/>
    <mergeCell ref="A44:A47"/>
    <mergeCell ref="B4:B5"/>
    <mergeCell ref="B8:B9"/>
    <mergeCell ref="B15:B18"/>
    <mergeCell ref="B19:B21"/>
    <mergeCell ref="B28:B29"/>
    <mergeCell ref="B30:B31"/>
    <mergeCell ref="B34:B41"/>
    <mergeCell ref="B44:B47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秋粮-市级和区级补助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Jane Liang</cp:lastModifiedBy>
  <dcterms:created xsi:type="dcterms:W3CDTF">2022-03-13T07:52:00Z</dcterms:created>
  <dcterms:modified xsi:type="dcterms:W3CDTF">2024-12-30T01:55:30Z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2B80058E75394401A1EB32853EBE6557</vt:lpwstr>
  </property>
  <property fmtid="{D5CDD505-2E9C-101B-9397-08002B2CF9AE}" pid="3" name="KSOProductBuildVer">
    <vt:lpwstr>2052-12.1.0.19770</vt:lpwstr>
  </property>
  <property fmtid="{D5CDD505-2E9C-101B-9397-08002B2CF9AE}" pid="4" name="commondata">
    <vt:lpwstr>eyJoZGlkIjoiYzdjOWExZWM5YTM5YmRjZWE0YzZjY2M1MThjNmQyMTMifQ==</vt:lpwstr>
  </property>
  <property fmtid="{D5CDD505-2E9C-101B-9397-08002B2CF9AE}" pid="5" name="KSOReadingLayout">
    <vt:bool>false</vt:bool>
  </property>
</Properties>
</file>