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00" tabRatio="858"/>
  </bookViews>
  <sheets>
    <sheet name="附表2-1" sheetId="1" r:id="rId1"/>
    <sheet name="附表2-2" sheetId="2" r:id="rId2"/>
    <sheet name="附表2-3" sheetId="3" r:id="rId3"/>
    <sheet name="附表2-4" sheetId="4" r:id="rId4"/>
    <sheet name="附表2-5" sheetId="5" r:id="rId5"/>
    <sheet name="附表2-6" sheetId="6" r:id="rId6"/>
    <sheet name="附表2-7" sheetId="7" r:id="rId7"/>
    <sheet name="附表2-8" sheetId="8" r:id="rId8"/>
    <sheet name="附表2-9" sheetId="9" r:id="rId9"/>
    <sheet name="附表2-10" sheetId="10" r:id="rId10"/>
    <sheet name="附表2-11" sheetId="11" r:id="rId11"/>
    <sheet name="附表2-12" sheetId="12" r:id="rId12"/>
    <sheet name="附表2-13" sheetId="13" r:id="rId13"/>
    <sheet name="附表2-14" sheetId="14" r:id="rId14"/>
    <sheet name="附表2-15" sheetId="15" r:id="rId15"/>
    <sheet name="附表2-16" sheetId="16" r:id="rId16"/>
    <sheet name="附表2-17" sheetId="17" r:id="rId17"/>
    <sheet name="附表2-18" sheetId="18" r:id="rId18"/>
    <sheet name="附表2-19" sheetId="19" r:id="rId19"/>
    <sheet name="附表2-20" sheetId="20" r:id="rId20"/>
    <sheet name="附表2-21" sheetId="21" r:id="rId21"/>
    <sheet name="附表2-22" sheetId="22" r:id="rId22"/>
    <sheet name="附表5-1" sheetId="23" r:id="rId23"/>
    <sheet name="附表5-2" sheetId="24" r:id="rId24"/>
    <sheet name="附表5-3" sheetId="25" r:id="rId25"/>
    <sheet name="附表5-4" sheetId="26" r:id="rId26"/>
  </sheets>
  <externalReferences>
    <externalReference r:id="rId27"/>
    <externalReference r:id="rId28"/>
    <externalReference r:id="rId29"/>
    <externalReference r:id="rId30"/>
  </externalReferences>
  <definedNames>
    <definedName name="_xlnm.Print_Area" localSheetId="2">'附表2-3'!$A$1:E44</definedName>
    <definedName name="_xlnm.Print_Titles" localSheetId="4">'附表2-5'!$2:5</definedName>
    <definedName name="_xlnm.Print_Titles" localSheetId="6">'附表2-7'!$2:4</definedName>
    <definedName name="_xlnm.Print_Titles" localSheetId="7">'附表2-8'!$2:4</definedName>
    <definedName name="_xlnm.Print_Area" localSheetId="11">'附表2-12'!$A$1:E31</definedName>
    <definedName name="_xlnm.Print_Titles" localSheetId="12">'附表2-13'!$2:4</definedName>
    <definedName name="_xlnm._FilterDatabase" localSheetId="12" hidden="1">'附表2-13'!$A$4:$G$85</definedName>
    <definedName name="_xlnm._FilterDatabase" localSheetId="4" hidden="1">'附表2-5'!$A$2:$C$1321</definedName>
    <definedName name="_Order1" hidden="1">255</definedName>
    <definedName name="_Order2" hidden="1">255</definedName>
    <definedName name="Database" localSheetId="0">#REF!</definedName>
    <definedName name="Database" localSheetId="11">#REF!</definedName>
    <definedName name="Database" localSheetId="12">#REF!</definedName>
    <definedName name="Database" localSheetId="1">#REF!</definedName>
    <definedName name="Database" localSheetId="2">#REF!</definedName>
    <definedName name="Database" localSheetId="3">#REF!</definedName>
    <definedName name="Database" localSheetId="4">#REF!</definedName>
    <definedName name="Database" localSheetId="5">#REF!</definedName>
    <definedName name="Database" localSheetId="6">#REF!</definedName>
    <definedName name="Database" localSheetId="23">#REF!</definedName>
    <definedName name="Database" localSheetId="25">#REF!</definedName>
    <definedName name="Database">#REF!</definedName>
    <definedName name="database2" localSheetId="0">#REF!</definedName>
    <definedName name="database2" localSheetId="11">#REF!</definedName>
    <definedName name="database2" localSheetId="12">#REF!</definedName>
    <definedName name="database2" localSheetId="1">#REF!</definedName>
    <definedName name="database2" localSheetId="2">#REF!</definedName>
    <definedName name="database2" localSheetId="3">#REF!</definedName>
    <definedName name="database2" localSheetId="4">#REF!</definedName>
    <definedName name="database2" localSheetId="5">#REF!</definedName>
    <definedName name="database2" localSheetId="6">#REF!</definedName>
    <definedName name="database2" localSheetId="23">#REF!</definedName>
    <definedName name="database2" localSheetId="25">#REF!</definedName>
    <definedName name="database2">#REF!</definedName>
    <definedName name="database3" localSheetId="0">#REF!</definedName>
    <definedName name="database3" localSheetId="11">#REF!</definedName>
    <definedName name="database3" localSheetId="12">#REF!</definedName>
    <definedName name="database3" localSheetId="1">#REF!</definedName>
    <definedName name="database3" localSheetId="2">#REF!</definedName>
    <definedName name="database3" localSheetId="3">#REF!</definedName>
    <definedName name="database3" localSheetId="4">#REF!</definedName>
    <definedName name="database3" localSheetId="5">#REF!</definedName>
    <definedName name="database3" localSheetId="6">#REF!</definedName>
    <definedName name="database3" localSheetId="23">#REF!</definedName>
    <definedName name="database3" localSheetId="25">#REF!</definedName>
    <definedName name="database3">#REF!</definedName>
    <definedName name="gxxe2003">'[1]P1012001'!$A$6:$E$117</definedName>
    <definedName name="hhhh" localSheetId="11">#REF!</definedName>
    <definedName name="hhhh" localSheetId="12">#REF!</definedName>
    <definedName name="hhhh" localSheetId="1">#REF!</definedName>
    <definedName name="hhhh" localSheetId="2">#REF!</definedName>
    <definedName name="hhhh" localSheetId="3">#REF!</definedName>
    <definedName name="hhhh" localSheetId="4">#REF!</definedName>
    <definedName name="hhhh" localSheetId="5">#REF!</definedName>
    <definedName name="hhhh" localSheetId="6">#REF!</definedName>
    <definedName name="hhhh" localSheetId="23">#REF!</definedName>
    <definedName name="hhhh" localSheetId="25">#REF!</definedName>
    <definedName name="hhhh">#REF!</definedName>
    <definedName name="kkkk" localSheetId="0">#REF!</definedName>
    <definedName name="kkkk" localSheetId="11">#REF!</definedName>
    <definedName name="kkkk" localSheetId="12">#REF!</definedName>
    <definedName name="kkkk" localSheetId="1">#REF!</definedName>
    <definedName name="kkkk" localSheetId="2">#REF!</definedName>
    <definedName name="kkkk" localSheetId="3">#REF!</definedName>
    <definedName name="kkkk" localSheetId="4">#REF!</definedName>
    <definedName name="kkkk" localSheetId="5">#REF!</definedName>
    <definedName name="kkkk" localSheetId="6">#REF!</definedName>
    <definedName name="kkkk" localSheetId="23">#REF!</definedName>
    <definedName name="kkkk" localSheetId="25">#REF!</definedName>
    <definedName name="kkkk">#REF!</definedName>
    <definedName name="_xlnm.Print_Titles">#N/A</definedName>
    <definedName name="UU" localSheetId="0">#REF!</definedName>
    <definedName name="UU" localSheetId="11">#REF!</definedName>
    <definedName name="UU" localSheetId="12">#REF!</definedName>
    <definedName name="UU" localSheetId="1">#REF!</definedName>
    <definedName name="UU" localSheetId="2">#REF!</definedName>
    <definedName name="UU" localSheetId="3">#REF!</definedName>
    <definedName name="UU" localSheetId="4">#REF!</definedName>
    <definedName name="UU" localSheetId="5">#REF!</definedName>
    <definedName name="UU" localSheetId="6">#REF!</definedName>
    <definedName name="UU" localSheetId="23">#REF!</definedName>
    <definedName name="UU" localSheetId="25">#REF!</definedName>
    <definedName name="UU">#REF!</definedName>
    <definedName name="YY" localSheetId="0">#REF!</definedName>
    <definedName name="YY" localSheetId="11">#REF!</definedName>
    <definedName name="YY" localSheetId="12">#REF!</definedName>
    <definedName name="YY" localSheetId="1">#REF!</definedName>
    <definedName name="YY" localSheetId="2">#REF!</definedName>
    <definedName name="YY" localSheetId="3">#REF!</definedName>
    <definedName name="YY" localSheetId="4">#REF!</definedName>
    <definedName name="YY" localSheetId="5">#REF!</definedName>
    <definedName name="YY" localSheetId="6">#REF!</definedName>
    <definedName name="YY" localSheetId="23">#REF!</definedName>
    <definedName name="YY" localSheetId="25">#REF!</definedName>
    <definedName name="YY">#REF!</definedName>
    <definedName name="Z_1FEF1881_564B_4F03_AB90_64DC0D49B898_.wvu.PrintArea" localSheetId="0" hidden="1">'附表2-1'!$A$2:$C$21</definedName>
    <definedName name="Z_2455F9B6_6379_450B_A3E3_25D6D0230708_.wvu.Cols" localSheetId="11" hidden="1">'附表2-12'!#REF!,'附表2-12'!#REF!</definedName>
    <definedName name="Z_2455F9B6_6379_450B_A3E3_25D6D0230708_.wvu.Cols" localSheetId="12" hidden="1">'附表2-13'!#REF!,'附表2-13'!#REF!,'附表2-13'!#REF!</definedName>
    <definedName name="Z_2455F9B6_6379_450B_A3E3_25D6D0230708_.wvu.Cols" localSheetId="2" hidden="1">'附表2-3'!#REF!,'附表2-3'!#REF!</definedName>
    <definedName name="Z_2455F9B6_6379_450B_A3E3_25D6D0230708_.wvu.PrintArea" localSheetId="12" hidden="1">'附表2-13'!#REF!</definedName>
    <definedName name="Z_2455F9B6_6379_450B_A3E3_25D6D0230708_.wvu.PrintArea" localSheetId="2" hidden="1">'附表2-3'!#REF!</definedName>
    <definedName name="Z_2455F9B6_6379_450B_A3E3_25D6D0230708_.wvu.PrintTitles" localSheetId="12" hidden="1">'附表2-13'!#REF!,'附表2-13'!#REF!</definedName>
    <definedName name="Z_2455F9B6_6379_450B_A3E3_25D6D0230708_.wvu.Rows" localSheetId="2" hidden="1">'附表2-3'!#REF!</definedName>
    <definedName name="Z_3A7D6B19_105C_4E01_8F43_FEDD708FF2D5_.wvu.PrintArea" localSheetId="0" hidden="1">'附表2-1'!$A$2:$C$21</definedName>
    <definedName name="Z_A90EF151_48C7_4AD4_8951_4D7F01EE8713_.wvu.Cols" localSheetId="0" hidden="1">#REF!</definedName>
    <definedName name="Z_A90EF151_48C7_4AD4_8951_4D7F01EE8713_.wvu.Cols" localSheetId="11" hidden="1">'附表2-12'!#REF!</definedName>
    <definedName name="Z_A90EF151_48C7_4AD4_8951_4D7F01EE8713_.wvu.Cols" localSheetId="12" hidden="1">'附表2-13'!#REF!</definedName>
    <definedName name="Z_A90EF151_48C7_4AD4_8951_4D7F01EE8713_.wvu.Cols" localSheetId="2" hidden="1">'附表2-3'!#REF!</definedName>
    <definedName name="Z_A90EF151_48C7_4AD4_8951_4D7F01EE8713_.wvu.Cols" localSheetId="3" hidden="1">'附表2-4'!#REF!</definedName>
    <definedName name="Z_A90EF151_48C7_4AD4_8951_4D7F01EE8713_.wvu.PrintArea" localSheetId="0" hidden="1">#REF!</definedName>
    <definedName name="Z_A90EF151_48C7_4AD4_8951_4D7F01EE8713_.wvu.PrintArea" localSheetId="11" hidden="1">'附表2-12'!#REF!</definedName>
    <definedName name="Z_A90EF151_48C7_4AD4_8951_4D7F01EE8713_.wvu.PrintArea" localSheetId="12" hidden="1">'附表2-13'!#REF!</definedName>
    <definedName name="Z_A90EF151_48C7_4AD4_8951_4D7F01EE8713_.wvu.PrintArea" localSheetId="2" hidden="1">'附表2-3'!#REF!</definedName>
    <definedName name="Z_A90EF151_48C7_4AD4_8951_4D7F01EE8713_.wvu.PrintArea" localSheetId="3" hidden="1">'附表2-4'!#REF!</definedName>
    <definedName name="Z_A90EF151_48C7_4AD4_8951_4D7F01EE8713_.wvu.PrintTitles" localSheetId="12" hidden="1">'附表2-13'!#REF!,'附表2-13'!#REF!</definedName>
    <definedName name="Z_A90EF151_48C7_4AD4_8951_4D7F01EE8713_.wvu.Rows" localSheetId="11" hidden="1">'附表2-12'!#REF!</definedName>
    <definedName name="Z_CAD6146B_8F15_4369_9303_2BB10FC3C3E0_.wvu.Cols" localSheetId="0" hidden="1">'附表2-1'!#REF!</definedName>
    <definedName name="Z_CAD6146B_8F15_4369_9303_2BB10FC3C3E0_.wvu.Cols" localSheetId="2" hidden="1">'附表2-3'!#REF!</definedName>
    <definedName name="Z_CAD6146B_8F15_4369_9303_2BB10FC3C3E0_.wvu.PrintArea" localSheetId="0" hidden="1">#REF!</definedName>
    <definedName name="Z_CAD6146B_8F15_4369_9303_2BB10FC3C3E0_.wvu.PrintArea" localSheetId="3" hidden="1">'附表2-4'!#REF!</definedName>
    <definedName name="Z_CAD6146B_8F15_4369_9303_2BB10FC3C3E0_.wvu.PrintTitles" localSheetId="12" hidden="1">'附表2-13'!#REF!,'附表2-13'!#REF!</definedName>
    <definedName name="Z_CAD6146B_8F15_4369_9303_2BB10FC3C3E0_.wvu.Rows" localSheetId="0" hidden="1">'附表2-1'!#REF!</definedName>
    <definedName name="Z_F8CF60C6_4E8F_4A9F_9B0F_A4F77EE32117_.wvu.Cols" localSheetId="0" hidden="1">'附表2-1'!#REF!</definedName>
    <definedName name="Z_F8CF60C6_4E8F_4A9F_9B0F_A4F77EE32117_.wvu.Cols" localSheetId="2" hidden="1">'附表2-3'!#REF!,'附表2-3'!#REF!</definedName>
    <definedName name="Z_F8CF60C6_4E8F_4A9F_9B0F_A4F77EE32117_.wvu.PrintArea" localSheetId="0" hidden="1">#REF!</definedName>
    <definedName name="Z_F8CF60C6_4E8F_4A9F_9B0F_A4F77EE32117_.wvu.PrintArea" localSheetId="3" hidden="1">'附表2-4'!#REF!</definedName>
    <definedName name="Z_F8CF60C6_4E8F_4A9F_9B0F_A4F77EE32117_.wvu.PrintTitles" localSheetId="12" hidden="1">'附表2-13'!#REF!,'附表2-13'!#REF!</definedName>
    <definedName name="Z_F8CF60C6_4E8F_4A9F_9B0F_A4F77EE32117_.wvu.Rows" localSheetId="0" hidden="1">'附表2-1'!#REF!</definedName>
    <definedName name="Z_F910A60A_9C17_4DD8_96F8_74AF061536EF_.wvu.Cols" localSheetId="11" hidden="1">'附表2-12'!#REF!</definedName>
    <definedName name="Z_F910A60A_9C17_4DD8_96F8_74AF061536EF_.wvu.Cols" localSheetId="12" hidden="1">'附表2-13'!#REF!</definedName>
    <definedName name="Z_FFF542D3_1EBE_4A26_871D_0D05BB1CC9BF_.wvu.Cols" localSheetId="0" hidden="1">#REF!</definedName>
    <definedName name="Z_FFF542D3_1EBE_4A26_871D_0D05BB1CC9BF_.wvu.Cols" localSheetId="11" hidden="1">'附表2-12'!#REF!,'附表2-12'!#REF!</definedName>
    <definedName name="Z_FFF542D3_1EBE_4A26_871D_0D05BB1CC9BF_.wvu.Cols" localSheetId="12" hidden="1">'附表2-13'!#REF!,'附表2-13'!#REF!,'附表2-13'!#REF!</definedName>
    <definedName name="Z_FFF542D3_1EBE_4A26_871D_0D05BB1CC9BF_.wvu.Cols" localSheetId="2" hidden="1">'附表2-3'!#REF!,'附表2-3'!#REF!,'附表2-3'!#REF!</definedName>
    <definedName name="Z_FFF542D3_1EBE_4A26_871D_0D05BB1CC9BF_.wvu.Cols" localSheetId="3" hidden="1">'附表2-4'!#REF!</definedName>
    <definedName name="Z_FFF542D3_1EBE_4A26_871D_0D05BB1CC9BF_.wvu.PrintArea" localSheetId="0" hidden="1">'附表2-1'!$A$2:$C$21</definedName>
    <definedName name="Z_FFF542D3_1EBE_4A26_871D_0D05BB1CC9BF_.wvu.PrintArea" localSheetId="12" hidden="1">'附表2-13'!#REF!</definedName>
    <definedName name="Z_FFF542D3_1EBE_4A26_871D_0D05BB1CC9BF_.wvu.PrintArea" localSheetId="2" hidden="1">'附表2-3'!#REF!</definedName>
    <definedName name="Z_FFF542D3_1EBE_4A26_871D_0D05BB1CC9BF_.wvu.PrintTitles" localSheetId="12" hidden="1">'附表2-13'!#REF!,'附表2-13'!#REF!</definedName>
    <definedName name="Z_FFF542D3_1EBE_4A26_871D_0D05BB1CC9BF_.wvu.Rows" localSheetId="0" hidden="1">#REF!,#REF!,#REF!,#REF!</definedName>
    <definedName name="Z_FFF542D3_1EBE_4A26_871D_0D05BB1CC9BF_.wvu.Rows" localSheetId="2" hidden="1">'附表2-3'!#REF!</definedName>
    <definedName name="Z_FFF542D3_1EBE_4A26_871D_0D05BB1CC9BF_.wvu.Rows" localSheetId="3" hidden="1">'附表2-4'!#REF!,'附表2-4'!#REF!,'附表2-4'!#REF!,'附表2-4'!#REF!</definedName>
    <definedName name="地区名称" localSheetId="0">#REF!</definedName>
    <definedName name="地区名称" localSheetId="11">#REF!</definedName>
    <definedName name="地区名称" localSheetId="12">#REF!</definedName>
    <definedName name="地区名称" localSheetId="1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23">#REF!</definedName>
    <definedName name="地区名称" localSheetId="25">#REF!</definedName>
    <definedName name="地区名称">#REF!</definedName>
    <definedName name="福州" localSheetId="0">#REF!</definedName>
    <definedName name="福州" localSheetId="11">#REF!</definedName>
    <definedName name="福州" localSheetId="12">#REF!</definedName>
    <definedName name="福州" localSheetId="1">#REF!</definedName>
    <definedName name="福州" localSheetId="2">#REF!</definedName>
    <definedName name="福州" localSheetId="3">#REF!</definedName>
    <definedName name="福州" localSheetId="4">#REF!</definedName>
    <definedName name="福州" localSheetId="5">#REF!</definedName>
    <definedName name="福州" localSheetId="6">#REF!</definedName>
    <definedName name="福州" localSheetId="23">#REF!</definedName>
    <definedName name="福州" localSheetId="25">#REF!</definedName>
    <definedName name="福州">#REF!</definedName>
    <definedName name="汇率" localSheetId="0">#REF!</definedName>
    <definedName name="汇率" localSheetId="11">#REF!</definedName>
    <definedName name="汇率" localSheetId="12">#REF!</definedName>
    <definedName name="汇率" localSheetId="1">#REF!</definedName>
    <definedName name="汇率" localSheetId="2">#REF!</definedName>
    <definedName name="汇率" localSheetId="3">#REF!</definedName>
    <definedName name="汇率" localSheetId="4">#REF!</definedName>
    <definedName name="汇率" localSheetId="5">#REF!</definedName>
    <definedName name="汇率" localSheetId="6">#REF!</definedName>
    <definedName name="汇率" localSheetId="23">#REF!</definedName>
    <definedName name="汇率" localSheetId="25">#REF!</definedName>
    <definedName name="汇率">#REF!</definedName>
    <definedName name="全额差额比例" localSheetId="11">'[2]C01-1'!#REF!</definedName>
    <definedName name="全额差额比例" localSheetId="12">'[2]C01-1'!#REF!</definedName>
    <definedName name="全额差额比例" localSheetId="1">'[2]C01-1'!#REF!</definedName>
    <definedName name="全额差额比例" localSheetId="2">'[2]C01-1'!#REF!</definedName>
    <definedName name="全额差额比例" localSheetId="3">'[2]C01-1'!#REF!</definedName>
    <definedName name="全额差额比例" localSheetId="4">'[2]C01-1'!#REF!</definedName>
    <definedName name="全额差额比例" localSheetId="5">'[2]C01-1'!#REF!</definedName>
    <definedName name="全额差额比例" localSheetId="6">'[2]C01-1'!#REF!</definedName>
    <definedName name="全额差额比例" localSheetId="23">'[3]C01-1'!#REF!</definedName>
    <definedName name="全额差额比例" localSheetId="25">'[3]C01-1'!#REF!</definedName>
    <definedName name="全额差额比例">'[4]C01-1'!#REF!</definedName>
    <definedName name="生产列1" localSheetId="0">#REF!</definedName>
    <definedName name="生产列1" localSheetId="11">#REF!</definedName>
    <definedName name="生产列1" localSheetId="12">#REF!</definedName>
    <definedName name="生产列1" localSheetId="1">#REF!</definedName>
    <definedName name="生产列1" localSheetId="2">#REF!</definedName>
    <definedName name="生产列1" localSheetId="3">#REF!</definedName>
    <definedName name="生产列1" localSheetId="4">#REF!</definedName>
    <definedName name="生产列1" localSheetId="5">#REF!</definedName>
    <definedName name="生产列1" localSheetId="6">#REF!</definedName>
    <definedName name="生产列1" localSheetId="23">#REF!</definedName>
    <definedName name="生产列1" localSheetId="25">#REF!</definedName>
    <definedName name="生产列1">#REF!</definedName>
    <definedName name="生产列11" localSheetId="0">#REF!</definedName>
    <definedName name="生产列11" localSheetId="11">#REF!</definedName>
    <definedName name="生产列11" localSheetId="12">#REF!</definedName>
    <definedName name="生产列11" localSheetId="1">#REF!</definedName>
    <definedName name="生产列11" localSheetId="2">#REF!</definedName>
    <definedName name="生产列11" localSheetId="3">#REF!</definedName>
    <definedName name="生产列11" localSheetId="4">#REF!</definedName>
    <definedName name="生产列11" localSheetId="5">#REF!</definedName>
    <definedName name="生产列11" localSheetId="6">#REF!</definedName>
    <definedName name="生产列11" localSheetId="23">#REF!</definedName>
    <definedName name="生产列11" localSheetId="25">#REF!</definedName>
    <definedName name="生产列11">#REF!</definedName>
    <definedName name="生产列15" localSheetId="0">#REF!</definedName>
    <definedName name="生产列15" localSheetId="11">#REF!</definedName>
    <definedName name="生产列15" localSheetId="12">#REF!</definedName>
    <definedName name="生产列15" localSheetId="1">#REF!</definedName>
    <definedName name="生产列15" localSheetId="2">#REF!</definedName>
    <definedName name="生产列15" localSheetId="3">#REF!</definedName>
    <definedName name="生产列15" localSheetId="4">#REF!</definedName>
    <definedName name="生产列15" localSheetId="5">#REF!</definedName>
    <definedName name="生产列15" localSheetId="6">#REF!</definedName>
    <definedName name="生产列15" localSheetId="23">#REF!</definedName>
    <definedName name="生产列15" localSheetId="25">#REF!</definedName>
    <definedName name="生产列15">#REF!</definedName>
    <definedName name="生产列16" localSheetId="0">#REF!</definedName>
    <definedName name="生产列16" localSheetId="11">#REF!</definedName>
    <definedName name="生产列16" localSheetId="12">#REF!</definedName>
    <definedName name="生产列16" localSheetId="1">#REF!</definedName>
    <definedName name="生产列16" localSheetId="2">#REF!</definedName>
    <definedName name="生产列16" localSheetId="3">#REF!</definedName>
    <definedName name="生产列16" localSheetId="4">#REF!</definedName>
    <definedName name="生产列16" localSheetId="5">#REF!</definedName>
    <definedName name="生产列16" localSheetId="6">#REF!</definedName>
    <definedName name="生产列16" localSheetId="23">#REF!</definedName>
    <definedName name="生产列16" localSheetId="25">#REF!</definedName>
    <definedName name="生产列16">#REF!</definedName>
    <definedName name="生产列17" localSheetId="0">#REF!</definedName>
    <definedName name="生产列17" localSheetId="11">#REF!</definedName>
    <definedName name="生产列17" localSheetId="12">#REF!</definedName>
    <definedName name="生产列17" localSheetId="1">#REF!</definedName>
    <definedName name="生产列17" localSheetId="2">#REF!</definedName>
    <definedName name="生产列17" localSheetId="3">#REF!</definedName>
    <definedName name="生产列17" localSheetId="4">#REF!</definedName>
    <definedName name="生产列17" localSheetId="5">#REF!</definedName>
    <definedName name="生产列17" localSheetId="6">#REF!</definedName>
    <definedName name="生产列17" localSheetId="23">#REF!</definedName>
    <definedName name="生产列17" localSheetId="25">#REF!</definedName>
    <definedName name="生产列17">#REF!</definedName>
    <definedName name="生产列19" localSheetId="0">#REF!</definedName>
    <definedName name="生产列19" localSheetId="11">#REF!</definedName>
    <definedName name="生产列19" localSheetId="12">#REF!</definedName>
    <definedName name="生产列19" localSheetId="1">#REF!</definedName>
    <definedName name="生产列19" localSheetId="2">#REF!</definedName>
    <definedName name="生产列19" localSheetId="3">#REF!</definedName>
    <definedName name="生产列19" localSheetId="4">#REF!</definedName>
    <definedName name="生产列19" localSheetId="5">#REF!</definedName>
    <definedName name="生产列19" localSheetId="6">#REF!</definedName>
    <definedName name="生产列19" localSheetId="23">#REF!</definedName>
    <definedName name="生产列19" localSheetId="25">#REF!</definedName>
    <definedName name="生产列19">#REF!</definedName>
    <definedName name="生产列2" localSheetId="0">#REF!</definedName>
    <definedName name="生产列2" localSheetId="11">#REF!</definedName>
    <definedName name="生产列2" localSheetId="12">#REF!</definedName>
    <definedName name="生产列2" localSheetId="1">#REF!</definedName>
    <definedName name="生产列2" localSheetId="2">#REF!</definedName>
    <definedName name="生产列2" localSheetId="3">#REF!</definedName>
    <definedName name="生产列2" localSheetId="4">#REF!</definedName>
    <definedName name="生产列2" localSheetId="5">#REF!</definedName>
    <definedName name="生产列2" localSheetId="6">#REF!</definedName>
    <definedName name="生产列2" localSheetId="23">#REF!</definedName>
    <definedName name="生产列2" localSheetId="25">#REF!</definedName>
    <definedName name="生产列2">#REF!</definedName>
    <definedName name="生产列20" localSheetId="0">#REF!</definedName>
    <definedName name="生产列20" localSheetId="11">#REF!</definedName>
    <definedName name="生产列20" localSheetId="12">#REF!</definedName>
    <definedName name="生产列20" localSheetId="1">#REF!</definedName>
    <definedName name="生产列20" localSheetId="2">#REF!</definedName>
    <definedName name="生产列20" localSheetId="3">#REF!</definedName>
    <definedName name="生产列20" localSheetId="4">#REF!</definedName>
    <definedName name="生产列20" localSheetId="5">#REF!</definedName>
    <definedName name="生产列20" localSheetId="6">#REF!</definedName>
    <definedName name="生产列20" localSheetId="23">#REF!</definedName>
    <definedName name="生产列20" localSheetId="25">#REF!</definedName>
    <definedName name="生产列20">#REF!</definedName>
    <definedName name="生产列3" localSheetId="0">#REF!</definedName>
    <definedName name="生产列3" localSheetId="11">#REF!</definedName>
    <definedName name="生产列3" localSheetId="12">#REF!</definedName>
    <definedName name="生产列3" localSheetId="1">#REF!</definedName>
    <definedName name="生产列3" localSheetId="2">#REF!</definedName>
    <definedName name="生产列3" localSheetId="3">#REF!</definedName>
    <definedName name="生产列3" localSheetId="4">#REF!</definedName>
    <definedName name="生产列3" localSheetId="5">#REF!</definedName>
    <definedName name="生产列3" localSheetId="6">#REF!</definedName>
    <definedName name="生产列3" localSheetId="23">#REF!</definedName>
    <definedName name="生产列3" localSheetId="25">#REF!</definedName>
    <definedName name="生产列3">#REF!</definedName>
    <definedName name="生产列4" localSheetId="0">#REF!</definedName>
    <definedName name="生产列4" localSheetId="11">#REF!</definedName>
    <definedName name="生产列4" localSheetId="12">#REF!</definedName>
    <definedName name="生产列4" localSheetId="1">#REF!</definedName>
    <definedName name="生产列4" localSheetId="2">#REF!</definedName>
    <definedName name="生产列4" localSheetId="3">#REF!</definedName>
    <definedName name="生产列4" localSheetId="4">#REF!</definedName>
    <definedName name="生产列4" localSheetId="5">#REF!</definedName>
    <definedName name="生产列4" localSheetId="6">#REF!</definedName>
    <definedName name="生产列4" localSheetId="23">#REF!</definedName>
    <definedName name="生产列4" localSheetId="25">#REF!</definedName>
    <definedName name="生产列4">#REF!</definedName>
    <definedName name="生产列5" localSheetId="0">#REF!</definedName>
    <definedName name="生产列5" localSheetId="11">#REF!</definedName>
    <definedName name="生产列5" localSheetId="12">#REF!</definedName>
    <definedName name="生产列5" localSheetId="1">#REF!</definedName>
    <definedName name="生产列5" localSheetId="2">#REF!</definedName>
    <definedName name="生产列5" localSheetId="3">#REF!</definedName>
    <definedName name="生产列5" localSheetId="4">#REF!</definedName>
    <definedName name="生产列5" localSheetId="5">#REF!</definedName>
    <definedName name="生产列5" localSheetId="6">#REF!</definedName>
    <definedName name="生产列5" localSheetId="23">#REF!</definedName>
    <definedName name="生产列5" localSheetId="25">#REF!</definedName>
    <definedName name="生产列5">#REF!</definedName>
    <definedName name="生产列6" localSheetId="0">#REF!</definedName>
    <definedName name="生产列6" localSheetId="11">#REF!</definedName>
    <definedName name="生产列6" localSheetId="12">#REF!</definedName>
    <definedName name="生产列6" localSheetId="1">#REF!</definedName>
    <definedName name="生产列6" localSheetId="2">#REF!</definedName>
    <definedName name="生产列6" localSheetId="3">#REF!</definedName>
    <definedName name="生产列6" localSheetId="4">#REF!</definedName>
    <definedName name="生产列6" localSheetId="5">#REF!</definedName>
    <definedName name="生产列6" localSheetId="6">#REF!</definedName>
    <definedName name="生产列6" localSheetId="23">#REF!</definedName>
    <definedName name="生产列6" localSheetId="25">#REF!</definedName>
    <definedName name="生产列6">#REF!</definedName>
    <definedName name="生产列7" localSheetId="0">#REF!</definedName>
    <definedName name="生产列7" localSheetId="11">#REF!</definedName>
    <definedName name="生产列7" localSheetId="12">#REF!</definedName>
    <definedName name="生产列7" localSheetId="1">#REF!</definedName>
    <definedName name="生产列7" localSheetId="2">#REF!</definedName>
    <definedName name="生产列7" localSheetId="3">#REF!</definedName>
    <definedName name="生产列7" localSheetId="4">#REF!</definedName>
    <definedName name="生产列7" localSheetId="5">#REF!</definedName>
    <definedName name="生产列7" localSheetId="6">#REF!</definedName>
    <definedName name="生产列7" localSheetId="23">#REF!</definedName>
    <definedName name="生产列7" localSheetId="25">#REF!</definedName>
    <definedName name="生产列7">#REF!</definedName>
    <definedName name="生产列8" localSheetId="0">#REF!</definedName>
    <definedName name="生产列8" localSheetId="11">#REF!</definedName>
    <definedName name="生产列8" localSheetId="12">#REF!</definedName>
    <definedName name="生产列8" localSheetId="1">#REF!</definedName>
    <definedName name="生产列8" localSheetId="2">#REF!</definedName>
    <definedName name="生产列8" localSheetId="3">#REF!</definedName>
    <definedName name="生产列8" localSheetId="4">#REF!</definedName>
    <definedName name="生产列8" localSheetId="5">#REF!</definedName>
    <definedName name="生产列8" localSheetId="6">#REF!</definedName>
    <definedName name="生产列8" localSheetId="23">#REF!</definedName>
    <definedName name="生产列8" localSheetId="25">#REF!</definedName>
    <definedName name="生产列8">#REF!</definedName>
    <definedName name="生产列9" localSheetId="0">#REF!</definedName>
    <definedName name="生产列9" localSheetId="11">#REF!</definedName>
    <definedName name="生产列9" localSheetId="12">#REF!</definedName>
    <definedName name="生产列9" localSheetId="1">#REF!</definedName>
    <definedName name="生产列9" localSheetId="2">#REF!</definedName>
    <definedName name="生产列9" localSheetId="3">#REF!</definedName>
    <definedName name="生产列9" localSheetId="4">#REF!</definedName>
    <definedName name="生产列9" localSheetId="5">#REF!</definedName>
    <definedName name="生产列9" localSheetId="6">#REF!</definedName>
    <definedName name="生产列9" localSheetId="23">#REF!</definedName>
    <definedName name="生产列9" localSheetId="25">#REF!</definedName>
    <definedName name="生产列9">#REF!</definedName>
    <definedName name="生产期" localSheetId="0">#REF!</definedName>
    <definedName name="生产期" localSheetId="11">#REF!</definedName>
    <definedName name="生产期" localSheetId="12">#REF!</definedName>
    <definedName name="生产期" localSheetId="1">#REF!</definedName>
    <definedName name="生产期" localSheetId="2">#REF!</definedName>
    <definedName name="生产期" localSheetId="3">#REF!</definedName>
    <definedName name="生产期" localSheetId="4">#REF!</definedName>
    <definedName name="生产期" localSheetId="5">#REF!</definedName>
    <definedName name="生产期" localSheetId="6">#REF!</definedName>
    <definedName name="生产期" localSheetId="23">#REF!</definedName>
    <definedName name="生产期" localSheetId="25">#REF!</definedName>
    <definedName name="生产期">#REF!</definedName>
    <definedName name="生产期1" localSheetId="0">#REF!</definedName>
    <definedName name="生产期1" localSheetId="11">#REF!</definedName>
    <definedName name="生产期1" localSheetId="12">#REF!</definedName>
    <definedName name="生产期1" localSheetId="1">#REF!</definedName>
    <definedName name="生产期1" localSheetId="2">#REF!</definedName>
    <definedName name="生产期1" localSheetId="3">#REF!</definedName>
    <definedName name="生产期1" localSheetId="4">#REF!</definedName>
    <definedName name="生产期1" localSheetId="5">#REF!</definedName>
    <definedName name="生产期1" localSheetId="6">#REF!</definedName>
    <definedName name="生产期1" localSheetId="23">#REF!</definedName>
    <definedName name="生产期1" localSheetId="25">#REF!</definedName>
    <definedName name="生产期1">#REF!</definedName>
    <definedName name="生产期11" localSheetId="0">#REF!</definedName>
    <definedName name="生产期11" localSheetId="11">#REF!</definedName>
    <definedName name="生产期11" localSheetId="12">#REF!</definedName>
    <definedName name="生产期11" localSheetId="1">#REF!</definedName>
    <definedName name="生产期11" localSheetId="2">#REF!</definedName>
    <definedName name="生产期11" localSheetId="3">#REF!</definedName>
    <definedName name="生产期11" localSheetId="4">#REF!</definedName>
    <definedName name="生产期11" localSheetId="5">#REF!</definedName>
    <definedName name="生产期11" localSheetId="6">#REF!</definedName>
    <definedName name="生产期11" localSheetId="23">#REF!</definedName>
    <definedName name="生产期11" localSheetId="25">#REF!</definedName>
    <definedName name="生产期11">#REF!</definedName>
    <definedName name="生产期15" localSheetId="0">#REF!</definedName>
    <definedName name="生产期15" localSheetId="11">#REF!</definedName>
    <definedName name="生产期15" localSheetId="12">#REF!</definedName>
    <definedName name="生产期15" localSheetId="1">#REF!</definedName>
    <definedName name="生产期15" localSheetId="2">#REF!</definedName>
    <definedName name="生产期15" localSheetId="3">#REF!</definedName>
    <definedName name="生产期15" localSheetId="4">#REF!</definedName>
    <definedName name="生产期15" localSheetId="5">#REF!</definedName>
    <definedName name="生产期15" localSheetId="6">#REF!</definedName>
    <definedName name="生产期15" localSheetId="23">#REF!</definedName>
    <definedName name="生产期15" localSheetId="25">#REF!</definedName>
    <definedName name="生产期15">#REF!</definedName>
    <definedName name="生产期16" localSheetId="0">#REF!</definedName>
    <definedName name="生产期16" localSheetId="11">#REF!</definedName>
    <definedName name="生产期16" localSheetId="12">#REF!</definedName>
    <definedName name="生产期16" localSheetId="1">#REF!</definedName>
    <definedName name="生产期16" localSheetId="2">#REF!</definedName>
    <definedName name="生产期16" localSheetId="3">#REF!</definedName>
    <definedName name="生产期16" localSheetId="4">#REF!</definedName>
    <definedName name="生产期16" localSheetId="5">#REF!</definedName>
    <definedName name="生产期16" localSheetId="6">#REF!</definedName>
    <definedName name="生产期16" localSheetId="23">#REF!</definedName>
    <definedName name="生产期16" localSheetId="25">#REF!</definedName>
    <definedName name="生产期16">#REF!</definedName>
    <definedName name="生产期17" localSheetId="0">#REF!</definedName>
    <definedName name="生产期17" localSheetId="11">#REF!</definedName>
    <definedName name="生产期17" localSheetId="12">#REF!</definedName>
    <definedName name="生产期17" localSheetId="1">#REF!</definedName>
    <definedName name="生产期17" localSheetId="2">#REF!</definedName>
    <definedName name="生产期17" localSheetId="3">#REF!</definedName>
    <definedName name="生产期17" localSheetId="4">#REF!</definedName>
    <definedName name="生产期17" localSheetId="5">#REF!</definedName>
    <definedName name="生产期17" localSheetId="6">#REF!</definedName>
    <definedName name="生产期17" localSheetId="23">#REF!</definedName>
    <definedName name="生产期17" localSheetId="25">#REF!</definedName>
    <definedName name="生产期17">#REF!</definedName>
    <definedName name="生产期19" localSheetId="0">#REF!</definedName>
    <definedName name="生产期19" localSheetId="11">#REF!</definedName>
    <definedName name="生产期19" localSheetId="12">#REF!</definedName>
    <definedName name="生产期19" localSheetId="1">#REF!</definedName>
    <definedName name="生产期19" localSheetId="2">#REF!</definedName>
    <definedName name="生产期19" localSheetId="3">#REF!</definedName>
    <definedName name="生产期19" localSheetId="4">#REF!</definedName>
    <definedName name="生产期19" localSheetId="5">#REF!</definedName>
    <definedName name="生产期19" localSheetId="6">#REF!</definedName>
    <definedName name="生产期19" localSheetId="23">#REF!</definedName>
    <definedName name="生产期19" localSheetId="25">#REF!</definedName>
    <definedName name="生产期19">#REF!</definedName>
    <definedName name="生产期2" localSheetId="0">#REF!</definedName>
    <definedName name="生产期2" localSheetId="11">#REF!</definedName>
    <definedName name="生产期2" localSheetId="12">#REF!</definedName>
    <definedName name="生产期2" localSheetId="1">#REF!</definedName>
    <definedName name="生产期2" localSheetId="2">#REF!</definedName>
    <definedName name="生产期2" localSheetId="3">#REF!</definedName>
    <definedName name="生产期2" localSheetId="4">#REF!</definedName>
    <definedName name="生产期2" localSheetId="5">#REF!</definedName>
    <definedName name="生产期2" localSheetId="6">#REF!</definedName>
    <definedName name="生产期2" localSheetId="23">#REF!</definedName>
    <definedName name="生产期2" localSheetId="25">#REF!</definedName>
    <definedName name="生产期2">#REF!</definedName>
    <definedName name="生产期20" localSheetId="0">#REF!</definedName>
    <definedName name="生产期20" localSheetId="11">#REF!</definedName>
    <definedName name="生产期20" localSheetId="12">#REF!</definedName>
    <definedName name="生产期20" localSheetId="1">#REF!</definedName>
    <definedName name="生产期20" localSheetId="2">#REF!</definedName>
    <definedName name="生产期20" localSheetId="3">#REF!</definedName>
    <definedName name="生产期20" localSheetId="4">#REF!</definedName>
    <definedName name="生产期20" localSheetId="5">#REF!</definedName>
    <definedName name="生产期20" localSheetId="6">#REF!</definedName>
    <definedName name="生产期20" localSheetId="23">#REF!</definedName>
    <definedName name="生产期20" localSheetId="25">#REF!</definedName>
    <definedName name="生产期20">#REF!</definedName>
    <definedName name="生产期3" localSheetId="0">#REF!</definedName>
    <definedName name="生产期3" localSheetId="11">#REF!</definedName>
    <definedName name="生产期3" localSheetId="12">#REF!</definedName>
    <definedName name="生产期3" localSheetId="1">#REF!</definedName>
    <definedName name="生产期3" localSheetId="2">#REF!</definedName>
    <definedName name="生产期3" localSheetId="3">#REF!</definedName>
    <definedName name="生产期3" localSheetId="4">#REF!</definedName>
    <definedName name="生产期3" localSheetId="5">#REF!</definedName>
    <definedName name="生产期3" localSheetId="6">#REF!</definedName>
    <definedName name="生产期3" localSheetId="23">#REF!</definedName>
    <definedName name="生产期3" localSheetId="25">#REF!</definedName>
    <definedName name="生产期3">#REF!</definedName>
    <definedName name="生产期4" localSheetId="0">#REF!</definedName>
    <definedName name="生产期4" localSheetId="11">#REF!</definedName>
    <definedName name="生产期4" localSheetId="12">#REF!</definedName>
    <definedName name="生产期4" localSheetId="1">#REF!</definedName>
    <definedName name="生产期4" localSheetId="2">#REF!</definedName>
    <definedName name="生产期4" localSheetId="3">#REF!</definedName>
    <definedName name="生产期4" localSheetId="4">#REF!</definedName>
    <definedName name="生产期4" localSheetId="5">#REF!</definedName>
    <definedName name="生产期4" localSheetId="6">#REF!</definedName>
    <definedName name="生产期4" localSheetId="23">#REF!</definedName>
    <definedName name="生产期4" localSheetId="25">#REF!</definedName>
    <definedName name="生产期4">#REF!</definedName>
    <definedName name="生产期5" localSheetId="0">#REF!</definedName>
    <definedName name="生产期5" localSheetId="11">#REF!</definedName>
    <definedName name="生产期5" localSheetId="12">#REF!</definedName>
    <definedName name="生产期5" localSheetId="1">#REF!</definedName>
    <definedName name="生产期5" localSheetId="2">#REF!</definedName>
    <definedName name="生产期5" localSheetId="3">#REF!</definedName>
    <definedName name="生产期5" localSheetId="4">#REF!</definedName>
    <definedName name="生产期5" localSheetId="5">#REF!</definedName>
    <definedName name="生产期5" localSheetId="6">#REF!</definedName>
    <definedName name="生产期5" localSheetId="23">#REF!</definedName>
    <definedName name="生产期5" localSheetId="25">#REF!</definedName>
    <definedName name="生产期5">#REF!</definedName>
    <definedName name="生产期6" localSheetId="0">#REF!</definedName>
    <definedName name="生产期6" localSheetId="11">#REF!</definedName>
    <definedName name="生产期6" localSheetId="12">#REF!</definedName>
    <definedName name="生产期6" localSheetId="1">#REF!</definedName>
    <definedName name="生产期6" localSheetId="2">#REF!</definedName>
    <definedName name="生产期6" localSheetId="3">#REF!</definedName>
    <definedName name="生产期6" localSheetId="4">#REF!</definedName>
    <definedName name="生产期6" localSheetId="5">#REF!</definedName>
    <definedName name="生产期6" localSheetId="6">#REF!</definedName>
    <definedName name="生产期6" localSheetId="23">#REF!</definedName>
    <definedName name="生产期6" localSheetId="25">#REF!</definedName>
    <definedName name="生产期6">#REF!</definedName>
    <definedName name="生产期7" localSheetId="0">#REF!</definedName>
    <definedName name="生产期7" localSheetId="11">#REF!</definedName>
    <definedName name="生产期7" localSheetId="12">#REF!</definedName>
    <definedName name="生产期7" localSheetId="1">#REF!</definedName>
    <definedName name="生产期7" localSheetId="2">#REF!</definedName>
    <definedName name="生产期7" localSheetId="3">#REF!</definedName>
    <definedName name="生产期7" localSheetId="4">#REF!</definedName>
    <definedName name="生产期7" localSheetId="5">#REF!</definedName>
    <definedName name="生产期7" localSheetId="6">#REF!</definedName>
    <definedName name="生产期7" localSheetId="23">#REF!</definedName>
    <definedName name="生产期7" localSheetId="25">#REF!</definedName>
    <definedName name="生产期7">#REF!</definedName>
    <definedName name="生产期8" localSheetId="0">#REF!</definedName>
    <definedName name="生产期8" localSheetId="11">#REF!</definedName>
    <definedName name="生产期8" localSheetId="12">#REF!</definedName>
    <definedName name="生产期8" localSheetId="1">#REF!</definedName>
    <definedName name="生产期8" localSheetId="2">#REF!</definedName>
    <definedName name="生产期8" localSheetId="3">#REF!</definedName>
    <definedName name="生产期8" localSheetId="4">#REF!</definedName>
    <definedName name="生产期8" localSheetId="5">#REF!</definedName>
    <definedName name="生产期8" localSheetId="6">#REF!</definedName>
    <definedName name="生产期8" localSheetId="23">#REF!</definedName>
    <definedName name="生产期8" localSheetId="25">#REF!</definedName>
    <definedName name="生产期8">#REF!</definedName>
    <definedName name="生产期9" localSheetId="0">#REF!</definedName>
    <definedName name="生产期9" localSheetId="11">#REF!</definedName>
    <definedName name="生产期9" localSheetId="12">#REF!</definedName>
    <definedName name="生产期9" localSheetId="1">#REF!</definedName>
    <definedName name="生产期9" localSheetId="2">#REF!</definedName>
    <definedName name="生产期9" localSheetId="3">#REF!</definedName>
    <definedName name="生产期9" localSheetId="4">#REF!</definedName>
    <definedName name="生产期9" localSheetId="5">#REF!</definedName>
    <definedName name="生产期9" localSheetId="6">#REF!</definedName>
    <definedName name="生产期9" localSheetId="23">#REF!</definedName>
    <definedName name="生产期9" localSheetId="25">#REF!</definedName>
    <definedName name="生产期9">#REF!</definedName>
    <definedName name="体制上解" localSheetId="0">#REF!</definedName>
    <definedName name="体制上解" localSheetId="11">#REF!</definedName>
    <definedName name="体制上解" localSheetId="12">#REF!</definedName>
    <definedName name="体制上解" localSheetId="1">#REF!</definedName>
    <definedName name="体制上解" localSheetId="2">#REF!</definedName>
    <definedName name="体制上解" localSheetId="3">#REF!</definedName>
    <definedName name="体制上解" localSheetId="4">#REF!</definedName>
    <definedName name="体制上解" localSheetId="5">#REF!</definedName>
    <definedName name="体制上解" localSheetId="6">#REF!</definedName>
    <definedName name="体制上解" localSheetId="23">#REF!</definedName>
    <definedName name="体制上解" localSheetId="25">#REF!</definedName>
    <definedName name="体制上解">#REF!</definedName>
  </definedNames>
  <calcPr calcId="144525" fullPrecision="0"/>
</workbook>
</file>

<file path=xl/sharedStrings.xml><?xml version="1.0" encoding="utf-8"?>
<sst xmlns="http://schemas.openxmlformats.org/spreadsheetml/2006/main" count="1540">
  <si>
    <t>附表2-1</t>
  </si>
  <si>
    <t>2017年度一般公共收入决算表</t>
  </si>
  <si>
    <t>单位：万元</t>
  </si>
  <si>
    <t>决算科目</t>
  </si>
  <si>
    <t>调整预算数</t>
  </si>
  <si>
    <t>决算数</t>
  </si>
  <si>
    <t>决算数为预算数的%</t>
  </si>
  <si>
    <t>决算数为上年决算数的%</t>
  </si>
  <si>
    <t>上年决算</t>
  </si>
  <si>
    <t>一、税收收入</t>
  </si>
  <si>
    <t>　　增值税</t>
  </si>
  <si>
    <t>　　营业税</t>
  </si>
  <si>
    <t xml:space="preserve">    消费税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</si>
  <si>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</si>
  <si>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</si>
  <si>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</si>
  <si>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</si>
  <si>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</si>
  <si>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</si>
  <si>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</si>
  <si>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</si>
  <si>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</si>
  <si>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</si>
  <si>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</si>
  <si>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</si>
  <si>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其他税收收入</t>
  </si>
  <si>
    <t>二、非税收入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</si>
  <si>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</si>
  <si>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</si>
  <si>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</si>
  <si>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</si>
  <si>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</si>
  <si>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 xml:space="preserve">    捐赠收入</t>
  </si>
  <si>
    <t xml:space="preserve">    政府住房基金收入</t>
  </si>
  <si>
    <t>　　其他收入</t>
  </si>
  <si>
    <t>收入合计</t>
  </si>
  <si>
    <t>三、债务收入</t>
  </si>
  <si>
    <t>四、转移性收入</t>
  </si>
  <si>
    <t xml:space="preserve">    上级补助收入</t>
  </si>
  <si>
    <t xml:space="preserve">        返还性收入</t>
  </si>
  <si>
    <t xml:space="preserve">        一般性转移支付收入</t>
  </si>
  <si>
    <t xml:space="preserve">        专项转移支付收入</t>
  </si>
  <si>
    <t xml:space="preserve">    上年结余收入</t>
  </si>
  <si>
    <t xml:space="preserve">    待偿债置换一般债券上年结余</t>
  </si>
  <si>
    <t xml:space="preserve">    国债转贷收入、上年结余及转补助数</t>
  </si>
  <si>
    <t xml:space="preserve">    调入预算稳定调节基金</t>
  </si>
  <si>
    <t xml:space="preserve">    调入资金</t>
  </si>
  <si>
    <t>收入总计</t>
  </si>
  <si>
    <t>附表2-2</t>
  </si>
  <si>
    <t>2017年度一般公共支出决算表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</si>
  <si>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</si>
  <si>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</si>
  <si>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</si>
  <si>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</si>
  <si>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</si>
  <si>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</si>
  <si>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</si>
  <si>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</si>
  <si>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</si>
  <si>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</si>
  <si>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</si>
  <si>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</si>
  <si>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</si>
  <si>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</si>
  <si>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</si>
  <si>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</si>
  <si>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</si>
  <si>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</si>
  <si>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</si>
  <si>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</si>
  <si>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</si>
  <si>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</si>
  <si>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</si>
  <si>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</si>
  <si>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支出合计</t>
  </si>
  <si>
    <t>债务还本支出</t>
  </si>
  <si>
    <t>转移性支出</t>
  </si>
  <si>
    <t xml:space="preserve">  上解上级支出</t>
  </si>
  <si>
    <t xml:space="preserve">  援助其他地区支出</t>
  </si>
  <si>
    <t xml:space="preserve">  增设预算周转金</t>
  </si>
  <si>
    <t xml:space="preserve">  国债转贷拨付数及年终结余</t>
  </si>
  <si>
    <t xml:space="preserve">  安排预算稳定调节基金</t>
  </si>
  <si>
    <t xml:space="preserve">  调出资金</t>
  </si>
  <si>
    <t xml:space="preserve">  待偿债置换一般债券结余</t>
  </si>
  <si>
    <t xml:space="preserve">  年终结余</t>
  </si>
  <si>
    <t>支出总计</t>
  </si>
  <si>
    <t>附表2-3</t>
  </si>
  <si>
    <t>2017年度本级一般公共收入决算表</t>
  </si>
  <si>
    <t xml:space="preserve">    下级上解收入</t>
  </si>
  <si>
    <t>附表2-4</t>
  </si>
  <si>
    <t>2017年度本级一般公共支出决算表</t>
  </si>
  <si>
    <t>预算科目</t>
  </si>
  <si>
    <t xml:space="preserve">  补助下级支出</t>
  </si>
  <si>
    <t xml:space="preserve">  债务转贷支出</t>
  </si>
  <si>
    <t>附表2-5</t>
  </si>
  <si>
    <t>2017年度本级一般公共支出决算功能分类明细表</t>
  </si>
  <si>
    <t>合  计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</si>
  <si>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</si>
  <si>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</si>
  <si>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</si>
  <si>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</si>
  <si>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</si>
  <si>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</si>
  <si>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</si>
  <si>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</si>
  <si>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</si>
  <si>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</si>
  <si>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</si>
  <si>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</si>
  <si>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</si>
  <si>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</si>
  <si>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</si>
  <si>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</si>
  <si>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</si>
  <si>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</si>
  <si>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</si>
  <si>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</si>
  <si>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</si>
  <si>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</si>
  <si>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</si>
  <si>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</si>
  <si>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</si>
  <si>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</si>
  <si>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</si>
  <si>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</si>
  <si>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</si>
  <si>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</si>
  <si>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</si>
  <si>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</si>
  <si>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</si>
  <si>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</si>
  <si>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</si>
  <si>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</si>
  <si>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</si>
  <si>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</si>
  <si>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</si>
  <si>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</si>
  <si>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</si>
  <si>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</si>
  <si>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</si>
  <si>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</si>
  <si>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</si>
  <si>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</si>
  <si>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</si>
  <si>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</si>
  <si>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</si>
  <si>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</si>
  <si>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</si>
  <si>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</si>
  <si>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</si>
  <si>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</si>
  <si>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</si>
  <si>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</si>
  <si>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</si>
  <si>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</si>
  <si>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</si>
  <si>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</si>
  <si>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</si>
  <si>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</si>
  <si>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</si>
  <si>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</si>
  <si>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</si>
  <si>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</si>
  <si>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</si>
  <si>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</si>
  <si>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</si>
  <si>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</si>
  <si>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</si>
  <si>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</si>
  <si>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</si>
  <si>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</si>
  <si>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</si>
  <si>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</si>
  <si>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</si>
  <si>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</si>
  <si>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</si>
  <si>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</si>
  <si>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</si>
  <si>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</si>
  <si>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</si>
  <si>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</si>
  <si>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</si>
  <si>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</si>
  <si>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</si>
  <si>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</si>
  <si>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</si>
  <si>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</si>
  <si>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</si>
  <si>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</si>
  <si>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</si>
  <si>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</si>
  <si>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</si>
  <si>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</si>
  <si>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</si>
  <si>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</si>
  <si>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</si>
  <si>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</si>
  <si>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</si>
  <si>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</si>
  <si>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</si>
  <si>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</si>
  <si>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</si>
  <si>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</si>
  <si>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</si>
  <si>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</si>
  <si>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</si>
  <si>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</si>
  <si>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</si>
  <si>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</si>
  <si>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</si>
  <si>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</si>
  <si>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</si>
  <si>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</si>
  <si>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</si>
  <si>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</si>
  <si>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</si>
  <si>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</si>
  <si>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</si>
  <si>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</si>
  <si>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</si>
  <si>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</si>
  <si>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</si>
  <si>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</si>
  <si>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</si>
  <si>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</si>
  <si>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</si>
  <si>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</si>
  <si>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</si>
  <si>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</si>
  <si>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</si>
  <si>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</si>
  <si>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</si>
  <si>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</si>
  <si>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</si>
  <si>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</si>
  <si>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</si>
  <si>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</si>
  <si>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</si>
  <si>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</si>
  <si>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</si>
  <si>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</si>
  <si>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</si>
  <si>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</si>
  <si>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</si>
  <si>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</si>
  <si>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</si>
  <si>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</si>
  <si>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</si>
  <si>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</si>
  <si>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</si>
  <si>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</si>
  <si>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</si>
  <si>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</si>
  <si>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</si>
  <si>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其他国防动员支出</t>
  </si>
  <si>
    <t xml:space="preserve">  其他国防支出(款)</t>
  </si>
  <si>
    <t xml:space="preserve">    其他国防支出(项)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</si>
  <si>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</si>
  <si>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</si>
  <si>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</si>
  <si>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</si>
  <si>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</si>
  <si>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</si>
  <si>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</si>
  <si>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</si>
  <si>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</si>
  <si>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海警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</si>
  <si>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</si>
  <si>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</si>
  <si>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</si>
  <si>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</si>
  <si>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</si>
  <si>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</si>
  <si>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</si>
  <si>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</si>
  <si>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</si>
  <si>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</si>
  <si>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</si>
  <si>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</si>
  <si>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</si>
  <si>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</si>
  <si>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</si>
  <si>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</si>
  <si>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</si>
  <si>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</si>
  <si>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</si>
  <si>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</si>
  <si>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</si>
  <si>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</si>
  <si>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</si>
  <si>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</si>
  <si>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</si>
  <si>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</si>
  <si>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</si>
  <si>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</si>
  <si>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</si>
  <si>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</si>
  <si>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</si>
  <si>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</si>
  <si>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</si>
  <si>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</si>
  <si>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</si>
  <si>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</si>
  <si>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</si>
  <si>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</si>
  <si>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</si>
  <si>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社区矫正</t>
  </si>
  <si>
    <t xml:space="preserve">    司法统一考试</t>
  </si>
  <si>
    <t xml:space="preserve">    仲裁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</si>
  <si>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</si>
  <si>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</si>
  <si>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</si>
  <si>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</si>
  <si>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</si>
  <si>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</si>
  <si>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</si>
  <si>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</si>
  <si>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</si>
  <si>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</si>
  <si>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</si>
  <si>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</si>
  <si>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</si>
  <si>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</si>
  <si>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</si>
  <si>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</si>
  <si>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</si>
  <si>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</si>
  <si>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</si>
  <si>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</si>
  <si>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其他公共安全支出(款)</t>
  </si>
  <si>
    <t xml:space="preserve">    其他公共安全支出(项)</t>
  </si>
  <si>
    <t xml:space="preserve">    其他消防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</si>
  <si>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</si>
  <si>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</si>
  <si>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</si>
  <si>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</si>
  <si>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</si>
  <si>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</si>
  <si>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</si>
  <si>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</si>
  <si>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</si>
  <si>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</si>
  <si>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</si>
  <si>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</si>
  <si>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</si>
  <si>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</si>
  <si>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</si>
  <si>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</si>
  <si>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</si>
  <si>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</si>
  <si>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</si>
  <si>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</si>
  <si>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</si>
  <si>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</si>
  <si>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</si>
  <si>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</si>
  <si>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</si>
  <si>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</si>
  <si>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</si>
  <si>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</si>
  <si>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</si>
  <si>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</si>
  <si>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</si>
  <si>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</si>
  <si>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</si>
  <si>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</si>
  <si>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</si>
  <si>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</si>
  <si>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</si>
  <si>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</si>
  <si>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</si>
  <si>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</si>
  <si>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</si>
  <si>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</si>
  <si>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</si>
  <si>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</si>
  <si>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</si>
  <si>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</si>
  <si>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</si>
  <si>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</si>
  <si>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</si>
  <si>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</si>
  <si>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</si>
  <si>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</si>
  <si>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</si>
  <si>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</si>
  <si>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</si>
  <si>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</si>
  <si>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</si>
  <si>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</si>
  <si>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</si>
  <si>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</si>
  <si>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</si>
  <si>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</si>
  <si>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</si>
  <si>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</si>
  <si>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</si>
  <si>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</si>
  <si>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</si>
  <si>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</si>
  <si>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</si>
  <si>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</si>
  <si>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</si>
  <si>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</si>
  <si>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</si>
  <si>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</si>
  <si>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</si>
  <si>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</si>
  <si>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</si>
  <si>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</si>
  <si>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</si>
  <si>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</si>
  <si>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</si>
  <si>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</si>
  <si>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</si>
  <si>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</si>
  <si>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</si>
  <si>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</si>
  <si>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</si>
  <si>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</si>
  <si>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</si>
  <si>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</si>
  <si>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</si>
  <si>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科技重大专项(款)</t>
  </si>
  <si>
    <t xml:space="preserve">    科技重大专项(项)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</si>
  <si>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</si>
  <si>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</si>
  <si>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</si>
  <si>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</si>
  <si>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</si>
  <si>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</si>
  <si>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</si>
  <si>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</si>
  <si>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</si>
  <si>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</si>
  <si>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</si>
  <si>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</si>
  <si>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</si>
  <si>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</si>
  <si>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</si>
  <si>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</si>
  <si>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</si>
  <si>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</si>
  <si>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</si>
  <si>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</si>
  <si>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</si>
  <si>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</si>
  <si>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</si>
  <si>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</si>
  <si>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</si>
  <si>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</si>
  <si>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</si>
  <si>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</si>
  <si>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</si>
  <si>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</si>
  <si>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</si>
  <si>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</si>
  <si>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</si>
  <si>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其他广播影视支出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</si>
  <si>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</si>
  <si>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</si>
  <si>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</si>
  <si>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</si>
  <si>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</si>
  <si>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</si>
  <si>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</si>
  <si>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</si>
  <si>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</si>
  <si>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</si>
  <si>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</si>
  <si>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</si>
  <si>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</si>
  <si>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</si>
  <si>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</si>
  <si>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</si>
  <si>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</si>
  <si>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</si>
  <si>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</si>
  <si>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</si>
  <si>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</si>
  <si>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</si>
  <si>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</si>
  <si>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用公共财政预算补充基金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</si>
  <si>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</si>
  <si>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</si>
  <si>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</si>
  <si>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</si>
  <si>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</si>
  <si>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</si>
  <si>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</si>
  <si>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</si>
  <si>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</si>
  <si>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</si>
  <si>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</si>
  <si>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</si>
  <si>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</si>
  <si>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</si>
  <si>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</si>
  <si>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</si>
  <si>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</si>
  <si>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</si>
  <si>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</si>
  <si>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</si>
  <si>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</si>
  <si>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</si>
  <si>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</si>
  <si>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</si>
  <si>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</si>
  <si>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</si>
  <si>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</si>
  <si>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</si>
  <si>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</si>
  <si>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</si>
  <si>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</si>
  <si>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</si>
  <si>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</si>
  <si>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</si>
  <si>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</si>
  <si>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</si>
  <si>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</si>
  <si>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</si>
  <si>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</si>
  <si>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</si>
  <si>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</si>
  <si>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</si>
  <si>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</si>
  <si>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</si>
  <si>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</si>
  <si>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</si>
  <si>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</si>
  <si>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</si>
  <si>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</si>
  <si>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</si>
  <si>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</si>
  <si>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</si>
  <si>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</si>
  <si>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</si>
  <si>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</si>
  <si>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</si>
  <si>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</si>
  <si>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</si>
  <si>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</si>
  <si>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</si>
  <si>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</si>
  <si>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</si>
  <si>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</si>
  <si>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</si>
  <si>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</si>
  <si>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</si>
  <si>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</si>
  <si>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</si>
  <si>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</si>
  <si>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</si>
  <si>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</si>
  <si>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</si>
  <si>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</si>
  <si>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</si>
  <si>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</si>
  <si>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</si>
  <si>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</si>
  <si>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</si>
  <si>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</si>
  <si>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</si>
  <si>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</si>
  <si>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</si>
  <si>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</si>
  <si>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</si>
  <si>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</si>
  <si>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</si>
  <si>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</si>
  <si>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</si>
  <si>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</si>
  <si>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</si>
  <si>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</si>
  <si>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</si>
  <si>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</si>
  <si>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</si>
  <si>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</si>
  <si>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</si>
  <si>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</si>
  <si>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</si>
  <si>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</si>
  <si>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</si>
  <si>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</si>
  <si>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</si>
  <si>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</si>
  <si>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</si>
  <si>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</si>
  <si>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</si>
  <si>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</si>
  <si>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</si>
  <si>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</si>
  <si>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</si>
  <si>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</si>
  <si>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</si>
  <si>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</si>
  <si>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</si>
  <si>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</si>
  <si>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</si>
  <si>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</si>
  <si>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</si>
  <si>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</si>
  <si>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</si>
  <si>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</si>
  <si>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</si>
  <si>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</si>
  <si>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</si>
  <si>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</si>
  <si>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</si>
  <si>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</si>
  <si>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</si>
  <si>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</si>
  <si>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</si>
  <si>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</si>
  <si>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</si>
  <si>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</si>
  <si>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</si>
  <si>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</si>
  <si>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</si>
  <si>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财政对基本医疗保险基金的补助</t>
  </si>
  <si>
    <t xml:space="preserve">      财政对城镇职工基本医疗保险基金的补助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</si>
  <si>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</si>
  <si>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</si>
  <si>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</si>
  <si>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</si>
  <si>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</si>
  <si>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</si>
  <si>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优抚对象医疗</t>
  </si>
  <si>
    <t xml:space="preserve">      优抚对象医疗补助</t>
  </si>
  <si>
    <t xml:space="preserve">      其他优抚对象医疗支出</t>
  </si>
  <si>
    <t xml:space="preserve">  其他医疗卫生与计划生育支出(款)</t>
  </si>
  <si>
    <t xml:space="preserve">    其他医疗卫生与计划生育支出(项)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</si>
  <si>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</si>
  <si>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</si>
  <si>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</si>
  <si>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</si>
  <si>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</si>
  <si>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</si>
  <si>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</si>
  <si>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</si>
  <si>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</si>
  <si>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</si>
  <si>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</si>
  <si>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</si>
  <si>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</si>
  <si>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</si>
  <si>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</si>
  <si>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</si>
  <si>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</si>
  <si>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</si>
  <si>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</si>
  <si>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</si>
  <si>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</si>
  <si>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</si>
  <si>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</si>
  <si>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</si>
  <si>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</si>
  <si>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</si>
  <si>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</si>
  <si>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</si>
  <si>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</si>
  <si>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</si>
  <si>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</si>
  <si>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</si>
  <si>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</si>
  <si>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</si>
  <si>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</si>
  <si>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</si>
  <si>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</si>
  <si>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</si>
  <si>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</si>
  <si>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</si>
  <si>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</si>
  <si>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</si>
  <si>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</si>
  <si>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</si>
  <si>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</si>
  <si>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</si>
  <si>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</si>
  <si>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</si>
  <si>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</si>
  <si>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</si>
  <si>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</si>
  <si>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</si>
  <si>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</si>
  <si>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</si>
  <si>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</si>
  <si>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</si>
  <si>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</si>
  <si>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</si>
  <si>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</si>
  <si>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</si>
  <si>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</si>
  <si>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</si>
  <si>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</si>
  <si>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</si>
  <si>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</si>
  <si>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三峡库区移民专项支出</t>
  </si>
  <si>
    <t xml:space="preserve">    农村电网建设</t>
  </si>
  <si>
    <t xml:space="preserve">    其他能源管理事务支出</t>
  </si>
  <si>
    <t xml:space="preserve">  江河湖库流域治理与保护</t>
  </si>
  <si>
    <t xml:space="preserve">    水源地建设与保护</t>
  </si>
  <si>
    <t xml:space="preserve">    河流治理与保护</t>
  </si>
  <si>
    <t xml:space="preserve">    湖库生态环境保护</t>
  </si>
  <si>
    <t xml:space="preserve">    地下水修复与保护</t>
  </si>
  <si>
    <t xml:space="preserve">    其他江河湖库流域治理与保护</t>
  </si>
  <si>
    <t xml:space="preserve">  其他节能环保支出(款)</t>
  </si>
  <si>
    <t xml:space="preserve">    其他节能环保支出(项)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</si>
  <si>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</si>
  <si>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</si>
  <si>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</si>
  <si>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</si>
  <si>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</si>
  <si>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</si>
  <si>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</si>
  <si>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</si>
  <si>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</si>
  <si>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</si>
  <si>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</si>
  <si>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</si>
  <si>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</si>
  <si>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</si>
  <si>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</si>
  <si>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</si>
  <si>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</si>
  <si>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</si>
  <si>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</si>
  <si>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</si>
  <si>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</si>
  <si>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</si>
  <si>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</si>
  <si>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</si>
  <si>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</si>
  <si>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</si>
  <si>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</si>
  <si>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</si>
  <si>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</si>
  <si>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</si>
  <si>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</si>
  <si>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</si>
  <si>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</si>
  <si>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</si>
  <si>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</si>
  <si>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</si>
  <si>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</si>
  <si>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</si>
  <si>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</si>
  <si>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</si>
  <si>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</si>
  <si>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</si>
  <si>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</si>
  <si>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</si>
  <si>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</si>
  <si>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</si>
  <si>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</si>
  <si>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</si>
  <si>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</si>
  <si>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</si>
  <si>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</si>
  <si>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</si>
  <si>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</si>
  <si>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</si>
  <si>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</si>
  <si>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</si>
  <si>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</si>
  <si>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</si>
  <si>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</si>
  <si>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</si>
  <si>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</si>
  <si>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</si>
  <si>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</si>
  <si>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</si>
  <si>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</si>
  <si>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</si>
  <si>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</si>
  <si>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石油价格改革对林业的补贴</t>
  </si>
  <si>
    <t xml:space="preserve">    森林保险保费补贴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</si>
  <si>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</si>
  <si>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</si>
  <si>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</si>
  <si>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</si>
  <si>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</si>
  <si>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</si>
  <si>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</si>
  <si>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</si>
  <si>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</si>
  <si>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</si>
  <si>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</si>
  <si>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</si>
  <si>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</si>
  <si>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</si>
  <si>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</si>
  <si>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</si>
  <si>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</si>
  <si>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</si>
  <si>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</si>
  <si>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</si>
  <si>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</si>
  <si>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</si>
  <si>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</si>
  <si>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</si>
  <si>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</si>
  <si>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</si>
  <si>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</si>
  <si>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</si>
  <si>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</si>
  <si>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</si>
  <si>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</si>
  <si>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</si>
  <si>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</si>
  <si>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</si>
  <si>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</si>
  <si>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</si>
  <si>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</si>
  <si>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</si>
  <si>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</si>
  <si>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</si>
  <si>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</si>
  <si>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</si>
  <si>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</si>
  <si>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</si>
  <si>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</si>
  <si>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</si>
  <si>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</si>
  <si>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</si>
  <si>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</si>
  <si>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</si>
  <si>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</si>
  <si>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</si>
  <si>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</si>
  <si>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促进金融支农支出</t>
  </si>
  <si>
    <t xml:space="preserve">    支持农村金融机构</t>
  </si>
  <si>
    <t xml:space="preserve">    涉农贷款增量奖励</t>
  </si>
  <si>
    <t xml:space="preserve">    其他金融支农支持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</si>
  <si>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</si>
  <si>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</si>
  <si>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</si>
  <si>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</si>
  <si>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</si>
  <si>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</si>
  <si>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</si>
  <si>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</si>
  <si>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</si>
  <si>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</si>
  <si>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</si>
  <si>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</si>
  <si>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</si>
  <si>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</si>
  <si>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</si>
  <si>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</si>
  <si>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</si>
  <si>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</si>
  <si>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</si>
  <si>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</si>
  <si>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</si>
  <si>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</si>
  <si>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</si>
  <si>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</si>
  <si>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</si>
  <si>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</si>
  <si>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</si>
  <si>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</si>
  <si>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</si>
  <si>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</si>
  <si>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</si>
  <si>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</si>
  <si>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</si>
  <si>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</si>
  <si>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</si>
  <si>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</si>
  <si>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</si>
  <si>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</si>
  <si>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</si>
  <si>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</si>
  <si>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</si>
  <si>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</si>
  <si>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</si>
  <si>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</si>
  <si>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</si>
  <si>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</si>
  <si>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</si>
  <si>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</si>
  <si>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石油价格改革对交通运输的补贴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</si>
  <si>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</si>
  <si>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</si>
  <si>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</si>
  <si>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石油价格改革补贴其他支出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</si>
  <si>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</si>
  <si>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</si>
  <si>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</si>
  <si>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</si>
  <si>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</si>
  <si>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</si>
  <si>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</si>
  <si>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</si>
  <si>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</si>
  <si>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</si>
  <si>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</si>
  <si>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</si>
  <si>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</si>
  <si>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</si>
  <si>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</si>
  <si>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</si>
  <si>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</si>
  <si>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</si>
  <si>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</si>
  <si>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</si>
  <si>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</si>
  <si>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</si>
  <si>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</si>
  <si>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</si>
  <si>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</si>
  <si>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</si>
  <si>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</si>
  <si>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</si>
  <si>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</si>
  <si>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</si>
  <si>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</si>
  <si>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</si>
  <si>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</si>
  <si>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</si>
  <si>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</si>
  <si>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</si>
  <si>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</si>
  <si>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</si>
  <si>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</si>
  <si>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</si>
  <si>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</si>
  <si>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</si>
  <si>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</si>
  <si>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</si>
  <si>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</si>
  <si>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</si>
  <si>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</si>
  <si>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</si>
  <si>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</si>
  <si>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</si>
  <si>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</si>
  <si>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</si>
  <si>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</si>
  <si>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</si>
  <si>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</si>
  <si>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</si>
  <si>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</si>
  <si>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</si>
  <si>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</si>
  <si>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</si>
  <si>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</si>
  <si>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</si>
  <si>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</si>
  <si>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</si>
  <si>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</si>
  <si>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</si>
  <si>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</si>
  <si>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</si>
  <si>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</si>
  <si>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</si>
  <si>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</si>
  <si>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</si>
  <si>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</si>
  <si>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</si>
  <si>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</si>
  <si>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</si>
  <si>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</si>
  <si>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</si>
  <si>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</si>
  <si>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</si>
  <si>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 xml:space="preserve">   其中：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</si>
  <si>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</si>
  <si>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</si>
  <si>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</si>
  <si>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</si>
  <si>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</si>
  <si>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</si>
  <si>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</si>
  <si>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</si>
  <si>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</si>
  <si>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</si>
  <si>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</si>
  <si>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</si>
  <si>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</si>
  <si>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</si>
  <si>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</si>
  <si>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</si>
  <si>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</si>
  <si>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</si>
  <si>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</si>
  <si>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</si>
  <si>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</si>
  <si>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</si>
  <si>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</si>
  <si>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</si>
  <si>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</si>
  <si>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</si>
  <si>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</si>
  <si>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</si>
  <si>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海域使用金支出</t>
  </si>
  <si>
    <t xml:space="preserve">    海水淡化</t>
  </si>
  <si>
    <t xml:space="preserve">    海洋工程排污费支出</t>
  </si>
  <si>
    <t xml:space="preserve">    无居民海岛使用金支出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</si>
  <si>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</si>
  <si>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</si>
  <si>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</si>
  <si>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</si>
  <si>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</si>
  <si>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</si>
  <si>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</si>
  <si>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</si>
  <si>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</si>
  <si>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</si>
  <si>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</si>
  <si>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</si>
  <si>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</si>
  <si>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</si>
  <si>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</si>
  <si>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</si>
  <si>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</si>
  <si>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</si>
  <si>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</si>
  <si>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</si>
  <si>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</si>
  <si>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</si>
  <si>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</si>
  <si>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</si>
  <si>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</si>
  <si>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</si>
  <si>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</si>
  <si>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</si>
  <si>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</si>
  <si>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</si>
  <si>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</si>
  <si>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</si>
  <si>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</si>
  <si>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</si>
  <si>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</si>
  <si>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</si>
  <si>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</si>
  <si>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</si>
  <si>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</si>
  <si>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</si>
  <si>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</si>
  <si>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</si>
  <si>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</si>
  <si>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</si>
  <si>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</si>
  <si>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</si>
  <si>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</si>
  <si>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</si>
  <si>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</si>
  <si>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</si>
  <si>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</si>
  <si>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</si>
  <si>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</si>
  <si>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</si>
  <si>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</si>
  <si>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</si>
  <si>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</si>
  <si>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</si>
  <si>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</si>
  <si>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</si>
  <si>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</si>
  <si>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</si>
  <si>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</si>
  <si>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</si>
  <si>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</si>
  <si>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</si>
  <si>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</si>
  <si>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</si>
  <si>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</si>
  <si>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</si>
  <si>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</si>
  <si>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</si>
  <si>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</si>
  <si>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</si>
  <si>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</si>
  <si>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</si>
  <si>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</si>
  <si>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</si>
  <si>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</si>
  <si>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</si>
  <si>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</si>
  <si>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</si>
  <si>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</si>
  <si>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</si>
  <si>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</si>
  <si>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</si>
  <si>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</si>
  <si>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</si>
  <si>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</si>
  <si>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</si>
  <si>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</si>
  <si>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 xml:space="preserve">  年初预留</t>
  </si>
  <si>
    <t xml:space="preserve">  其他支出(款)</t>
  </si>
  <si>
    <t xml:space="preserve">    其他支出(项)</t>
  </si>
  <si>
    <t xml:space="preserve">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</si>
  <si>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</si>
  <si>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</si>
  <si>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</si>
  <si>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</si>
  <si>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地方政府一般债务发行费用支出</t>
  </si>
  <si>
    <t>附表2-6</t>
  </si>
  <si>
    <t>2017年度本级一般公共支出经济分类决算表</t>
  </si>
  <si>
    <t>预算数</t>
  </si>
  <si>
    <t>一、工资福利支出</t>
  </si>
  <si>
    <t>二、商品和服务支出</t>
  </si>
  <si>
    <t>三、对个人和家庭的补助</t>
  </si>
  <si>
    <t>四、基本建设支出</t>
  </si>
  <si>
    <t>五、其他资本性支出</t>
  </si>
  <si>
    <t>六、对企事业单位的补贴</t>
  </si>
  <si>
    <t>七、债务利息支出</t>
  </si>
  <si>
    <t>八、其他支出</t>
  </si>
  <si>
    <r>
      <rPr>
        <b/>
        <sz val="12"/>
        <rFont val="华文楷体"/>
        <family val="3"/>
        <charset val="134"/>
      </rPr>
      <t>备注：</t>
    </r>
    <r>
      <rPr>
        <sz val="12"/>
        <rFont val="华文楷体"/>
        <family val="3"/>
        <charset val="134"/>
      </rPr>
      <t>2017年决算仍按照旧版经济分类科目公开，2018年以后决算按照新版经济分类科目公开。</t>
    </r>
  </si>
  <si>
    <t>附表2-7</t>
  </si>
  <si>
    <t>2017年度本级一般公共基本支出经济分类决算表</t>
  </si>
  <si>
    <t>项   目</t>
  </si>
  <si>
    <t xml:space="preserve">  基本工资</t>
  </si>
  <si>
    <t xml:space="preserve">  津贴补贴</t>
  </si>
  <si>
    <t xml:space="preserve">  奖金</t>
  </si>
  <si>
    <t xml:space="preserve">  其他社会保障缴费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</si>
  <si>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</si>
  <si>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</si>
  <si>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</si>
  <si>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</si>
  <si>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</si>
  <si>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</si>
  <si>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</si>
  <si>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</si>
  <si>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</si>
  <si>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</si>
  <si>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</si>
  <si>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</si>
  <si>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</si>
  <si>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</si>
  <si>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</si>
  <si>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因公出国(境)费用 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</si>
  <si>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</si>
  <si>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</si>
  <si>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</si>
  <si>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</si>
  <si>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</si>
  <si>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</si>
  <si>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</si>
  <si>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</si>
  <si>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</si>
  <si>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</si>
  <si>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</si>
  <si>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</si>
  <si>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</si>
  <si>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</si>
  <si>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</si>
  <si>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</si>
  <si>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</si>
  <si>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</si>
  <si>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退职(役)费</t>
  </si>
  <si>
    <t xml:space="preserve">  抚恤金</t>
  </si>
  <si>
    <t xml:space="preserve">  生活补助</t>
  </si>
  <si>
    <t xml:space="preserve">  救济费</t>
  </si>
  <si>
    <t xml:space="preserve">  医疗费</t>
  </si>
  <si>
    <t xml:space="preserve">  助学金</t>
  </si>
  <si>
    <t xml:space="preserve">  奖励金</t>
  </si>
  <si>
    <t xml:space="preserve">  生产补贴</t>
  </si>
  <si>
    <t xml:space="preserve">  住房公积金</t>
  </si>
  <si>
    <t xml:space="preserve">  提租补贴</t>
  </si>
  <si>
    <t xml:space="preserve">  购房补贴</t>
  </si>
  <si>
    <t xml:space="preserve">  采暖补贴</t>
  </si>
  <si>
    <t xml:space="preserve">  物业服务补贴</t>
  </si>
  <si>
    <t xml:space="preserve">  其他对个人和家庭的补助支出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</si>
  <si>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</si>
  <si>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</si>
  <si>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</si>
  <si>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</si>
  <si>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</si>
  <si>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</si>
  <si>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</si>
  <si>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</si>
  <si>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 xml:space="preserve">  其他交通工具购置</t>
  </si>
  <si>
    <t xml:space="preserve">  其他基本建设支出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</si>
  <si>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</si>
  <si>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</si>
  <si>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</si>
  <si>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</si>
  <si>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产权参股</t>
  </si>
  <si>
    <t xml:space="preserve">  其他资本性支出</t>
  </si>
  <si>
    <t xml:space="preserve">  企业政策性补贴</t>
  </si>
  <si>
    <t xml:space="preserve">  事业单位补贴</t>
  </si>
  <si>
    <t xml:space="preserve">  财政贴息</t>
  </si>
  <si>
    <t xml:space="preserve">  其他对企事业单位的补贴</t>
  </si>
  <si>
    <t xml:space="preserve">  国内债务付息</t>
  </si>
  <si>
    <t xml:space="preserve">  国外债务付息</t>
  </si>
  <si>
    <t xml:space="preserve">  预备费</t>
  </si>
  <si>
    <t xml:space="preserve">  预留</t>
  </si>
  <si>
    <t xml:space="preserve">  对社会保险基金补助</t>
  </si>
  <si>
    <t xml:space="preserve">  赠与</t>
  </si>
  <si>
    <t xml:space="preserve">  贷款转贷</t>
  </si>
  <si>
    <t xml:space="preserve">  其他支出</t>
  </si>
  <si>
    <r>
      <rPr>
        <sz val="12"/>
        <rFont val="宋体"/>
        <family val="3"/>
        <charset val="134"/>
      </rPr>
      <t>备注：</t>
    </r>
    <r>
      <rPr>
        <sz val="12"/>
        <rFont val="华文楷体"/>
        <family val="3"/>
        <charset val="134"/>
      </rPr>
      <t>2017年决算仍按照旧版经济分类科目公开，2018年以后决算按照新版经济分类科目公开。</t>
    </r>
  </si>
  <si>
    <r>
      <rPr>
        <sz val="12"/>
        <rFont val="宋体"/>
        <family val="3"/>
        <charset val="134"/>
      </rPr>
      <t>附表2</t>
    </r>
    <r>
      <rPr>
        <sz val="12"/>
        <rFont val="宋体"/>
        <family val="3"/>
        <charset val="134"/>
      </rPr>
      <t>-8</t>
    </r>
  </si>
  <si>
    <t>2017年度本级一般公共对下税收返还和转移支付决算表</t>
  </si>
  <si>
    <t>项  目</t>
  </si>
  <si>
    <t>小计</t>
  </si>
  <si>
    <t>三江口镇</t>
  </si>
  <si>
    <t>白塘镇</t>
  </si>
  <si>
    <t>国欢镇</t>
  </si>
  <si>
    <t>涵东办</t>
  </si>
  <si>
    <t>涵西办</t>
  </si>
  <si>
    <t>江口镇</t>
  </si>
  <si>
    <t>梧塘镇</t>
  </si>
  <si>
    <t>秋芦镇</t>
  </si>
  <si>
    <t>白沙镇</t>
  </si>
  <si>
    <t>庄边镇</t>
  </si>
  <si>
    <t>新县镇</t>
  </si>
  <si>
    <t>大洋乡</t>
  </si>
  <si>
    <t>（一）返还性收入</t>
  </si>
  <si>
    <t>1.增值税和消费税税收返还收入</t>
  </si>
  <si>
    <t>2.所得税基数返还收入</t>
  </si>
  <si>
    <t>3.成品油价格和税费改革税收返还收入</t>
  </si>
  <si>
    <t>4.其他税收返还收入</t>
  </si>
  <si>
    <t>（二）一般性转移支付收入</t>
  </si>
  <si>
    <t>1.体制补助收入</t>
  </si>
  <si>
    <t>2.均衡性转移支付补助收入</t>
  </si>
  <si>
    <t>3.老少边穷转移支付收入</t>
  </si>
  <si>
    <t>4.县级基本财力保障机制奖补资金收入</t>
  </si>
  <si>
    <t>5.结算补助收入</t>
  </si>
  <si>
    <t>6.成品油价格和税费改革转移支付补助收入</t>
  </si>
  <si>
    <t>7.基层公检法司转移支付收入</t>
  </si>
  <si>
    <t>8.义务教育等转移支付收入</t>
  </si>
  <si>
    <t>9.基本养老保险和低保等转移支付收入</t>
  </si>
  <si>
    <t>10.新型农村合作医疗等转移支付收入</t>
  </si>
  <si>
    <t>11.农村综合改革等转移支付收入</t>
  </si>
  <si>
    <t>12.产粮（油）大县奖励资金收入</t>
  </si>
  <si>
    <t>13.重点生态功能区转移支付收入</t>
  </si>
  <si>
    <t>14.固定数额补助收入</t>
  </si>
  <si>
    <t>15.其他一般性转移支付收入</t>
  </si>
  <si>
    <t>（三）专项转移支付</t>
  </si>
  <si>
    <t>1.一般公共服务支出</t>
  </si>
  <si>
    <t>2.国防支出</t>
  </si>
  <si>
    <t>3.公共安全支出</t>
  </si>
  <si>
    <t>4.教育支出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</si>
  <si>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</si>
  <si>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</si>
  <si>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</si>
  <si>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</si>
  <si>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</si>
  <si>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</si>
  <si>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</si>
  <si>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</si>
  <si>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</si>
  <si>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</si>
  <si>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</si>
  <si>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</si>
  <si>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</si>
  <si>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18.其他支出</t>
  </si>
  <si>
    <t>19.债务付息支出</t>
  </si>
  <si>
    <t>备注：未独立编制乡镇级政府预算的县（市、区）请表述：本县（市、区）所辖乡镇作为一级预算部门管理，未单独编制政府预算，为此未有一般公共预算对下税收返还和转移支付决算数据。</t>
  </si>
  <si>
    <r>
      <rPr>
        <sz val="11"/>
        <color indexed="8"/>
        <rFont val="宋体"/>
        <family val="2"/>
        <charset val="134"/>
      </rPr>
      <t>附表2</t>
    </r>
    <r>
      <rPr>
        <sz val="11"/>
        <color indexed="8"/>
        <rFont val="宋体"/>
        <family val="2"/>
        <charset val="134"/>
      </rPr>
      <t>-9</t>
    </r>
  </si>
  <si>
    <t>2017年度本级“三公”经费公共财政拨款支出情况表</t>
  </si>
  <si>
    <t>统计数</t>
  </si>
  <si>
    <t>一、“三公”经费支出</t>
  </si>
  <si>
    <t>（一）支出合计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</si>
  <si>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</si>
  <si>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</si>
  <si>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</si>
  <si>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</si>
  <si>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</si>
  <si>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</si>
  <si>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</si>
  <si>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</si>
  <si>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（二）相关统计数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</si>
  <si>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</si>
  <si>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</si>
  <si>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</si>
  <si>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</si>
  <si>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</si>
  <si>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</si>
  <si>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</si>
  <si>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</si>
  <si>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</si>
  <si>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</si>
  <si>
    <t>附表2-10</t>
  </si>
  <si>
    <t>2017年度政府性基金收入决算表</t>
  </si>
  <si>
    <t>一、港口建设费收入</t>
  </si>
  <si>
    <t>二、散装水泥专项资金收入</t>
  </si>
  <si>
    <t>三、新型墙体材料专项基金收入</t>
  </si>
  <si>
    <t>四、国家电影事业发展专项资金收入</t>
  </si>
  <si>
    <t>五、新菜地开发建设基金收入</t>
  </si>
  <si>
    <t>六、新增建设用地土地有偿使用费收入</t>
  </si>
  <si>
    <t>七、城市公用事业附加收入</t>
  </si>
  <si>
    <t>八、国有土地收益基金收入</t>
  </si>
  <si>
    <t>九、农业土地开发资金收入</t>
  </si>
  <si>
    <t>十、国有土地使用权出让收入</t>
  </si>
  <si>
    <t>十一、大中型水库库区基金收入</t>
  </si>
  <si>
    <t>十二、彩票公益金收入</t>
  </si>
  <si>
    <t>十三、城市基础设施配套费收入</t>
  </si>
  <si>
    <t>十四、小型水库移民扶助基金收入</t>
  </si>
  <si>
    <t>十五、国家重大水利工程建设基金收入</t>
  </si>
  <si>
    <t>十六、污水处理费收入</t>
  </si>
  <si>
    <t>十七、彩票发行机构和彩票销售机构的业务费用</t>
  </si>
  <si>
    <t>十八、其他政府性基金收入</t>
  </si>
  <si>
    <t>本年收入合计</t>
  </si>
  <si>
    <t>债务收入</t>
  </si>
  <si>
    <t>转移性收入</t>
  </si>
  <si>
    <t xml:space="preserve">    待偿债置换专项债券上年结余</t>
  </si>
  <si>
    <t xml:space="preserve">    上年结余</t>
  </si>
  <si>
    <t>备注：本表区级无需填报</t>
  </si>
  <si>
    <t>附表2-11</t>
  </si>
  <si>
    <t>2017年度政府性基金支出决算表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</si>
  <si>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</si>
  <si>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</si>
  <si>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</si>
  <si>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</si>
  <si>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</si>
  <si>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</si>
  <si>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</si>
  <si>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</si>
  <si>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</si>
  <si>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</si>
  <si>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</si>
  <si>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本年支出合计</t>
  </si>
  <si>
    <t xml:space="preserve">    上解上级支出</t>
  </si>
  <si>
    <t xml:space="preserve">    调出资金</t>
  </si>
  <si>
    <t xml:space="preserve">    待偿债置换专项债券结余</t>
  </si>
  <si>
    <t xml:space="preserve">    年终结余</t>
  </si>
  <si>
    <t>附表2-12</t>
  </si>
  <si>
    <t>2017年度本级政府性基金收入决算表</t>
  </si>
  <si>
    <t>附表2-13</t>
  </si>
  <si>
    <t>2017年度本级政府性基金支出决算表</t>
  </si>
  <si>
    <t xml:space="preserve">    大中型水库移民后期扶持基金支出</t>
  </si>
  <si>
    <t xml:space="preserve">      移民补助</t>
  </si>
  <si>
    <t xml:space="preserve">      基础设施建设和经济发展</t>
  </si>
  <si>
    <t xml:space="preserve">      其他大中型水库移民后期扶持基金支出</t>
  </si>
  <si>
    <t xml:space="preserve">    国有土地使用权出让收入及对应专项债务收入安排的支出</t>
  </si>
  <si>
    <t xml:space="preserve">      征地和拆迁补偿支出</t>
  </si>
  <si>
    <t xml:space="preserve">      土地开发支出</t>
  </si>
  <si>
    <t xml:space="preserve">      农村基础设施建设支出</t>
  </si>
  <si>
    <t xml:space="preserve">      土地出让业务支出</t>
  </si>
  <si>
    <t xml:space="preserve">      廉租住房支出</t>
  </si>
  <si>
    <t xml:space="preserve">      其他国有土地使用权出让收入安排的支出</t>
  </si>
  <si>
    <t xml:space="preserve">    农业土地开发资金及对应专项债务收入安排的支出</t>
  </si>
  <si>
    <t xml:space="preserve">    新增建设用地土地有偿使用费及对应专项债务收入安排的支出</t>
  </si>
  <si>
    <t xml:space="preserve">      耕地开发专项支出</t>
  </si>
  <si>
    <t xml:space="preserve">      基本农田建设和保护支出</t>
  </si>
  <si>
    <t xml:space="preserve">      土地整理支出</t>
  </si>
  <si>
    <t xml:space="preserve">    城市基础设施配套费及对应专项债务收入安排的支出</t>
  </si>
  <si>
    <t xml:space="preserve">      其他城市基础设施配套费安排的支出</t>
  </si>
  <si>
    <t xml:space="preserve">    大中型水库库区基金及对应专项债务收入安排的支出</t>
  </si>
  <si>
    <t xml:space="preserve">      其他大中型水库库区基金支出</t>
  </si>
  <si>
    <t xml:space="preserve">    国家重大水利工程建设基金及对应专项债务收入安排的支出</t>
  </si>
  <si>
    <t xml:space="preserve">      其他重大水利工程建设基金支出</t>
  </si>
  <si>
    <t xml:space="preserve">    散装水泥专项资金及对应专项债务收入安排的支出</t>
  </si>
  <si>
    <t xml:space="preserve">      技术研发与推广</t>
  </si>
  <si>
    <t xml:space="preserve">    新型墙体材料专项基金及对应专项债务收入安排的支出</t>
  </si>
  <si>
    <t xml:space="preserve">      宣传和培训</t>
  </si>
  <si>
    <t xml:space="preserve">      其他新型墙体材料专项基金支出</t>
  </si>
  <si>
    <t xml:space="preserve">    旅游发展基金支出</t>
  </si>
  <si>
    <t xml:space="preserve">      地方旅游开发项目补助</t>
  </si>
  <si>
    <t xml:space="preserve">    其他政府性基金及对应专项债务收入安排的支出</t>
  </si>
  <si>
    <t xml:space="preserve">    彩票发行销售机构业务费安排的支出</t>
  </si>
  <si>
    <t xml:space="preserve">      其他彩票发行销售机构业务费安排的支出</t>
  </si>
  <si>
    <t xml:space="preserve">    彩票公益金及对应专项债务收入安排的支出</t>
  </si>
  <si>
    <t xml:space="preserve">      用于补充全国社会保障基金的彩票公益金支出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</si>
  <si>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</si>
  <si>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</si>
  <si>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</si>
  <si>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</si>
  <si>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</si>
  <si>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用于其他社会公益事业的彩票公益金支出</t>
  </si>
  <si>
    <t xml:space="preserve">    地方政府专项债务付息支出</t>
  </si>
  <si>
    <t xml:space="preserve">      国有土地使用权出让金债务付息支出</t>
  </si>
  <si>
    <t xml:space="preserve">    地方政府专项债务发行费用支出</t>
  </si>
  <si>
    <t xml:space="preserve">      国有土地使用权出让金债务发行费用支出</t>
  </si>
  <si>
    <t xml:space="preserve">    补助下级支出</t>
  </si>
  <si>
    <t xml:space="preserve">    债务转贷支出</t>
  </si>
  <si>
    <r>
      <rPr>
        <sz val="12"/>
        <rFont val="宋体"/>
        <family val="3"/>
        <charset val="134"/>
      </rPr>
      <t>附表2</t>
    </r>
    <r>
      <rPr>
        <sz val="12"/>
        <rFont val="宋体"/>
        <family val="3"/>
        <charset val="134"/>
      </rPr>
      <t>-14</t>
    </r>
  </si>
  <si>
    <t>2017年度本级政府性基金对下转移支付决算表</t>
  </si>
  <si>
    <t>项目</t>
  </si>
  <si>
    <t>本年支出小计</t>
  </si>
  <si>
    <t>备注：本区所辖乡镇作为一级预算部门管理，未单独编制政府预算，为此未有政府性基金对下税收返还和转移支付决算数据。</t>
  </si>
  <si>
    <t>附表2-15</t>
  </si>
  <si>
    <t>2017年度国有资本经营收入决算表</t>
  </si>
  <si>
    <t xml:space="preserve"> </t>
  </si>
  <si>
    <t>一、利润收入</t>
  </si>
  <si>
    <t>二、股利、股息收入</t>
  </si>
  <si>
    <t>三、产权转让收入</t>
  </si>
  <si>
    <t>四、清算收入</t>
  </si>
  <si>
    <t>五、其他国有资本经营收入</t>
  </si>
  <si>
    <t>上级补助收入</t>
  </si>
  <si>
    <t>上年结余</t>
  </si>
  <si>
    <t>附表2-16</t>
  </si>
  <si>
    <t>2017年度国有资本经营支出决算表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</si>
  <si>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</si>
  <si>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</si>
  <si>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</si>
  <si>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</si>
  <si>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</si>
  <si>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调出资金</t>
  </si>
  <si>
    <t>年终结余</t>
  </si>
  <si>
    <r>
      <rPr>
        <sz val="12"/>
        <rFont val="宋体"/>
        <family val="3"/>
        <charset val="134"/>
      </rPr>
      <t>附表2</t>
    </r>
    <r>
      <rPr>
        <sz val="12"/>
        <rFont val="宋体"/>
        <family val="3"/>
        <charset val="134"/>
      </rPr>
      <t>-17</t>
    </r>
  </si>
  <si>
    <t>2017年度本级国有资本经营收入决算表</t>
  </si>
  <si>
    <t>企业</t>
  </si>
  <si>
    <t xml:space="preserve">  其中：××企业(名称)利润收入</t>
  </si>
  <si>
    <t>…………………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</si>
  <si>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</si>
  <si>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</si>
  <si>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</si>
  <si>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</si>
  <si>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五、其他国有资本经营预算收入</t>
  </si>
  <si>
    <t xml:space="preserve">    国有资本经营预算转移支付收入</t>
  </si>
  <si>
    <t xml:space="preserve">    上年结转收入</t>
  </si>
  <si>
    <t>备注：本表区级没有国有资本经营收入决算</t>
  </si>
  <si>
    <t>附表2-18</t>
  </si>
  <si>
    <t>2017年度本级国有资本经营支出决算表</t>
  </si>
  <si>
    <t>决算数为预算数的％</t>
  </si>
  <si>
    <t>决算数为上年决算数的％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</si>
  <si>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</si>
  <si>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</si>
  <si>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</si>
  <si>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</si>
  <si>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</si>
  <si>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</si>
  <si>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</si>
  <si>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</si>
  <si>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</si>
  <si>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</si>
  <si>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</si>
  <si>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</si>
  <si>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</si>
  <si>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</si>
  <si>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</si>
  <si>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</si>
  <si>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</si>
  <si>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</si>
  <si>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</si>
  <si>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</si>
  <si>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</si>
  <si>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 xml:space="preserve">  其中：其他国有资本经营预算支出</t>
  </si>
  <si>
    <t xml:space="preserve">    国有资本经营预算转移支付支出</t>
  </si>
  <si>
    <t>本年支出总计</t>
  </si>
  <si>
    <t>备注：本表区级没有国有资本经营支出决算</t>
  </si>
  <si>
    <t>附表2-19</t>
  </si>
  <si>
    <t>2017年度社会保险基金收入决算表</t>
  </si>
  <si>
    <t>决算数为上年决算数%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</si>
  <si>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</si>
  <si>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</si>
  <si>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</si>
  <si>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</si>
  <si>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</si>
  <si>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一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城乡居民基本医疗保险基金收入</t>
    </r>
  </si>
  <si>
    <t>(二) 新型农村合作医疗基金收入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</si>
  <si>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三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城镇居民基本医疗保险基金收入</t>
    </r>
  </si>
  <si>
    <t>六、工伤保险基金收入</t>
  </si>
  <si>
    <t>七、失业保险基金收入</t>
  </si>
  <si>
    <t>八、生育保险基金收入</t>
  </si>
  <si>
    <t>合    计</t>
  </si>
  <si>
    <t>附表2-20</t>
  </si>
  <si>
    <t>2017年度社会保险基金支出决算表</t>
  </si>
  <si>
    <t>项　目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</si>
  <si>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</si>
  <si>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</si>
  <si>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</si>
  <si>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</si>
  <si>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</si>
  <si>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</si>
  <si>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</si>
  <si>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</si>
  <si>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</si>
  <si>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</si>
  <si>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</si>
  <si>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附表2-21</t>
  </si>
  <si>
    <t>2017年度本级社会保险基金收入决算表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</si>
  <si>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</si>
  <si>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</si>
  <si>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</si>
  <si>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</si>
  <si>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</si>
  <si>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</si>
  <si>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</si>
  <si>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r>
      <rPr>
        <sz val="11"/>
        <color indexed="8"/>
        <rFont val="Times New Roman"/>
        <family val="22"/>
        <charset val="134"/>
      </rPr>
      <t xml:space="preserve">  </t>
    </r>
    <r>
      <rPr>
        <sz val="11"/>
        <color indexed="8"/>
        <rFont val="宋体"/>
        <family val="3"/>
        <charset val="134"/>
      </rPr>
      <t>其中：保险费收入</t>
    </r>
  </si>
  <si>
    <r>
      <rPr>
        <sz val="11"/>
        <color indexed="8"/>
        <rFont val="Times New Roman"/>
        <family val="22"/>
        <charset val="134"/>
      </rPr>
      <t xml:space="preserve">             </t>
    </r>
    <r>
      <rPr>
        <sz val="11"/>
        <color indexed="8"/>
        <rFont val="宋体"/>
        <family val="3"/>
        <charset val="134"/>
      </rPr>
      <t>财政补贴收入</t>
    </r>
  </si>
  <si>
    <r>
      <rPr>
        <sz val="11"/>
        <color indexed="8"/>
        <rFont val="Times New Roman"/>
        <family val="22"/>
        <charset val="134"/>
      </rPr>
      <t xml:space="preserve">             </t>
    </r>
    <r>
      <rPr>
        <sz val="11"/>
        <color indexed="8"/>
        <rFont val="宋体"/>
        <family val="3"/>
        <charset val="134"/>
      </rPr>
      <t>利息收入</t>
    </r>
  </si>
  <si>
    <t xml:space="preserve">           其他收入</t>
  </si>
  <si>
    <t xml:space="preserve">           动用上年结余收入</t>
  </si>
  <si>
    <t>附表2-22</t>
  </si>
  <si>
    <t>2017年度本级社会保险基金支出决算表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</si>
  <si>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</si>
  <si>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</si>
  <si>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</si>
  <si>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</si>
  <si>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</si>
  <si>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</si>
  <si>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</si>
  <si>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</si>
  <si>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</si>
  <si>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</si>
  <si>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其中：城镇职工基本医疗保险统筹基金</t>
  </si>
  <si>
    <t xml:space="preserve">          城镇职工医疗保险个人账户基金</t>
  </si>
  <si>
    <t xml:space="preserve">          其他城镇职工基本医疗保险基金支出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</si>
  <si>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</si>
  <si>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</si>
  <si>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</si>
  <si>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 xml:space="preserve">        其中：新型农村合作医疗基金医疗待遇支出</t>
  </si>
  <si>
    <t xml:space="preserve">              其他新型农村合作医疗基金支出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</si>
  <si>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</si>
  <si>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</si>
  <si>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其中：工伤保险基金支出</t>
  </si>
  <si>
    <t xml:space="preserve">          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</si>
  <si>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</si>
  <si>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</si>
  <si>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</si>
  <si>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</si>
  <si>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</si>
  <si>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</si>
  <si>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</si>
  <si>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其中：生育保险基金支出</t>
  </si>
  <si>
    <t xml:space="preserve">          生育医疗费用支出</t>
  </si>
  <si>
    <t xml:space="preserve">          生育津贴支出</t>
  </si>
  <si>
    <t xml:space="preserve">          其他生育保险基金支出</t>
  </si>
  <si>
    <t>附表5-1</t>
  </si>
  <si>
    <t>2017年度政府一般债务余额和限额情况表</t>
  </si>
  <si>
    <t>一、政府债务余额情况</t>
  </si>
  <si>
    <t>1、2016年末一般债务余额</t>
  </si>
  <si>
    <t>2、2017年新增一般债务额</t>
  </si>
  <si>
    <t>3、2017年偿还一般债务本金</t>
  </si>
  <si>
    <t>4、2017年末一般债务余额</t>
  </si>
  <si>
    <t>二、政府债务限额情况</t>
  </si>
  <si>
    <t>1．2016年一般债务限额</t>
  </si>
  <si>
    <t>2．2017年新增一般债务限额</t>
  </si>
  <si>
    <t>3．2017年一般债务限额</t>
  </si>
  <si>
    <t>附表5-2</t>
  </si>
  <si>
    <t>2017年度本级政府一般债务余额和限额情况表</t>
  </si>
  <si>
    <t>附表5-3</t>
  </si>
  <si>
    <t>2017年度政府专项债务余额和限额情况表</t>
  </si>
  <si>
    <t>1、2016年末专项债务余额</t>
  </si>
  <si>
    <t>2、2017年新增专项债务额</t>
  </si>
  <si>
    <t>3、2017年偿还专项债务本金</t>
  </si>
  <si>
    <t>4、2017年末专项债务余额</t>
  </si>
  <si>
    <t>1．2016年专项债务限额</t>
  </si>
  <si>
    <t>2．2017年新增专项债务限额</t>
  </si>
  <si>
    <t>3．2017年专项债务限额</t>
  </si>
  <si>
    <t>附表5-4</t>
  </si>
  <si>
    <t>2017年度本级政府专项债务余额和限额情况表</t>
  </si>
</sst>
</file>

<file path=xl/styles.xml><?xml version="1.0" encoding="utf-8"?>
<styleSheet xmlns="http://schemas.openxmlformats.org/spreadsheetml/2006/main">
  <numFmts count="27">
    <numFmt numFmtId="176" formatCode="#,##0.00_ "/>
    <numFmt numFmtId="177" formatCode="0_ "/>
    <numFmt numFmtId="178" formatCode="0.0"/>
    <numFmt numFmtId="179" formatCode="_-\¥* #,##0_-;\-\¥* #,##0_-;_-\¥* &quot;-&quot;_-;_-@_-"/>
    <numFmt numFmtId="180" formatCode="#,##0_);[Red]\(#,##0\)"/>
    <numFmt numFmtId="181" formatCode="#,##0_ ;[Red]\-#,##0\ "/>
    <numFmt numFmtId="182" formatCode="#,##0;\(#,##0\)"/>
    <numFmt numFmtId="183" formatCode="\$#,##0;\(\$#,##0\)"/>
    <numFmt numFmtId="184" formatCode="0.0%"/>
    <numFmt numFmtId="185" formatCode="_-* #,##0.00_-;\-* #,##0.00_-;_-* &quot;-&quot;??_-;_-@_-"/>
    <numFmt numFmtId="186" formatCode="_(&quot;$&quot;* #,##0.00_);_(&quot;$&quot;* \(#,##0.00\);_(&quot;$&quot;* &quot;-&quot;??_);_(@_)"/>
    <numFmt numFmtId="41" formatCode="_ * #,##0_ ;_ * \-#,##0_ ;_ * &quot;-&quot;_ ;_ @_ "/>
    <numFmt numFmtId="187" formatCode="_ \¥* #,##0.00_ ;_ \¥* \-#,##0.00_ ;_ \¥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88" formatCode="0.0_ "/>
    <numFmt numFmtId="189" formatCode="_(* #,##0.00_);_(* \(#,##0.00\);_(* &quot;-&quot;??_);_(@_)"/>
    <numFmt numFmtId="190" formatCode="\$#,##0.00;\(\$#,##0.00\)"/>
    <numFmt numFmtId="191" formatCode="0_);[Red]\(0\)"/>
    <numFmt numFmtId="192" formatCode="_-* #,##0_-;\-* #,##0_-;_-* &quot;-&quot;_-;_-@_-"/>
    <numFmt numFmtId="193" formatCode="#,##0;\-#,##0;&quot;-&quot;"/>
    <numFmt numFmtId="194" formatCode="#,##0.000_ "/>
    <numFmt numFmtId="195" formatCode="_-&quot;$&quot;* #,##0_-;\-&quot;$&quot;* #,##0_-;_-&quot;$&quot;* &quot;-&quot;_-;_-@_-"/>
    <numFmt numFmtId="196" formatCode="#,##0_ "/>
    <numFmt numFmtId="197" formatCode="0.00_ ;[Red]\-0.00\ "/>
    <numFmt numFmtId="198" formatCode="_-* #,##0.0000_-;\-* #,##0.0000_-;_-* &quot;-&quot;??_-;_-@_-"/>
  </numFmts>
  <fonts count="82">
    <font>
      <sz val="12"/>
      <name val="宋体"/>
      <charset val="134"/>
    </font>
    <font>
      <sz val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Arial"/>
      <family val="2"/>
      <charset val="134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0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Times New Roman"/>
      <family val="1"/>
      <charset val="134"/>
    </font>
    <font>
      <b/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name val="Courier"/>
      <family val="3"/>
      <charset val="134"/>
    </font>
    <font>
      <b/>
      <sz val="12"/>
      <name val="Arial"/>
      <family val="2"/>
      <charset val="134"/>
    </font>
    <font>
      <sz val="12"/>
      <name val="Arial"/>
      <family val="2"/>
      <charset val="134"/>
    </font>
    <font>
      <sz val="8"/>
      <name val="Times New Roman"/>
      <family val="1"/>
      <charset val="134"/>
    </font>
    <font>
      <b/>
      <sz val="11"/>
      <color indexed="42"/>
      <name val="宋体"/>
      <family val="3"/>
      <charset val="134"/>
    </font>
    <font>
      <b/>
      <sz val="18"/>
      <name val="Arial"/>
      <family val="2"/>
      <charset val="134"/>
    </font>
    <font>
      <sz val="7"/>
      <name val="Small Fonts"/>
      <family val="2"/>
      <charset val="134"/>
    </font>
    <font>
      <sz val="12"/>
      <name val="宋体"/>
      <family val="7"/>
      <charset val="134"/>
    </font>
    <font>
      <sz val="11"/>
      <color indexed="8"/>
      <name val="Tahoma"/>
      <family val="2"/>
      <charset val="134"/>
    </font>
    <font>
      <sz val="11"/>
      <color indexed="10"/>
      <name val="宋体"/>
      <family val="3"/>
      <charset val="134"/>
    </font>
    <font>
      <sz val="11"/>
      <color indexed="16"/>
      <name val="宋体"/>
      <family val="3"/>
      <charset val="134"/>
    </font>
    <font>
      <sz val="12"/>
      <name val="Helv"/>
      <family val="2"/>
      <charset val="134"/>
    </font>
    <font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1"/>
      <color indexed="8"/>
      <name val="宋体"/>
      <family val="2"/>
      <charset val="134"/>
    </font>
    <font>
      <b/>
      <sz val="18"/>
      <color indexed="54"/>
      <name val="宋体"/>
      <family val="3"/>
      <charset val="134"/>
    </font>
    <font>
      <sz val="10"/>
      <color indexed="8"/>
      <name val="Arial"/>
      <family val="2"/>
      <charset val="134"/>
    </font>
    <font>
      <sz val="11"/>
      <color indexed="52"/>
      <name val="宋体"/>
      <family val="3"/>
      <charset val="134"/>
    </font>
    <font>
      <b/>
      <sz val="21"/>
      <name val="楷体_GB2312"/>
      <family val="3"/>
      <charset val="134"/>
    </font>
    <font>
      <b/>
      <sz val="15"/>
      <color indexed="54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2"/>
      <color indexed="20"/>
      <name val="宋体"/>
      <family val="3"/>
      <charset val="134"/>
    </font>
    <font>
      <sz val="11"/>
      <color indexed="53"/>
      <name val="宋体"/>
      <family val="3"/>
      <charset val="134"/>
    </font>
    <font>
      <sz val="9"/>
      <color indexed="8"/>
      <name val="宋体"/>
      <family val="3"/>
      <charset val="134"/>
    </font>
    <font>
      <sz val="12"/>
      <name val="奔覆眉"/>
      <family val="3"/>
      <charset val="134"/>
    </font>
    <font>
      <sz val="12"/>
      <color indexed="17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0"/>
      <name val="MS Sans Serif"/>
      <family val="2"/>
      <charset val="134"/>
    </font>
    <font>
      <sz val="11"/>
      <color indexed="19"/>
      <name val="宋体"/>
      <family val="3"/>
      <charset val="134"/>
    </font>
    <font>
      <sz val="16"/>
      <color indexed="8"/>
      <name val="方正小标宋_GBK"/>
      <family val="4"/>
      <charset val="134"/>
    </font>
    <font>
      <sz val="9"/>
      <color indexed="8"/>
      <name val="Arial"/>
      <family val="2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Times New Roman"/>
      <family val="22"/>
      <charset val="134"/>
    </font>
    <font>
      <sz val="11"/>
      <color indexed="8"/>
      <name val="宋体"/>
      <family val="7"/>
      <charset val="134"/>
    </font>
    <font>
      <sz val="14"/>
      <name val="宋体"/>
      <family val="3"/>
      <charset val="134"/>
    </font>
    <font>
      <b/>
      <sz val="11"/>
      <color indexed="8"/>
      <name val="宋体"/>
      <family val="7"/>
      <charset val="134"/>
    </font>
    <font>
      <sz val="16"/>
      <name val="方正小标宋_GBK"/>
      <family val="4"/>
      <charset val="134"/>
    </font>
    <font>
      <sz val="18"/>
      <color indexed="8"/>
      <name val="黑体"/>
      <family val="3"/>
      <charset val="134"/>
    </font>
    <font>
      <sz val="11"/>
      <color indexed="8"/>
      <name val="黑体"/>
      <family val="3"/>
      <charset val="134"/>
    </font>
    <font>
      <sz val="12"/>
      <name val="华文楷体"/>
      <family val="3"/>
      <charset val="134"/>
    </font>
    <font>
      <b/>
      <sz val="12"/>
      <name val="黑体"/>
      <family val="3"/>
      <charset val="134"/>
    </font>
    <font>
      <sz val="12"/>
      <name val="黑体"/>
      <family val="3"/>
      <charset val="134"/>
    </font>
    <font>
      <sz val="11"/>
      <name val="黑体"/>
      <family val="3"/>
      <charset val="134"/>
    </font>
    <font>
      <sz val="11"/>
      <name val="宋体"/>
      <family val="7"/>
      <charset val="134"/>
    </font>
    <font>
      <sz val="10"/>
      <name val="黑体"/>
      <family val="3"/>
      <charset val="134"/>
    </font>
    <font>
      <sz val="18"/>
      <name val="黑体"/>
      <family val="3"/>
      <charset val="134"/>
    </font>
    <font>
      <b/>
      <sz val="11"/>
      <color indexed="8"/>
      <name val="华文楷体"/>
      <family val="3"/>
      <charset val="134"/>
    </font>
    <font>
      <sz val="12"/>
      <name val="楷体"/>
      <family val="3"/>
      <charset val="134"/>
    </font>
    <font>
      <sz val="16"/>
      <name val="方正小标宋简体"/>
      <family val="3"/>
      <charset val="134"/>
    </font>
    <font>
      <b/>
      <sz val="12"/>
      <name val="华文楷体"/>
      <family val="3"/>
      <charset val="134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8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9258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5" fillId="3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182" fontId="1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190" fontId="1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8" fillId="0" borderId="27" applyNumberFormat="0" applyAlignment="0" applyProtection="0">
      <alignment horizontal="left"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8" fillId="0" borderId="2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78" fontId="20" fillId="0" borderId="4">
      <alignment vertical="center"/>
      <protection locked="0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83" fontId="1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37" fontId="33" fillId="0" borderId="0">
      <alignment vertical="center"/>
    </xf>
    <xf numFmtId="0" fontId="4" fillId="3" borderId="0" applyNumberFormat="0" applyBorder="0" applyAlignment="0" applyProtection="0">
      <alignment vertical="center"/>
    </xf>
    <xf numFmtId="37" fontId="33" fillId="0" borderId="0">
      <alignment vertical="center"/>
    </xf>
    <xf numFmtId="0" fontId="4" fillId="3" borderId="0" applyNumberFormat="0" applyBorder="0" applyAlignment="0" applyProtection="0">
      <alignment vertical="center"/>
    </xf>
    <xf numFmtId="37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2" fontId="29" fillId="0" borderId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9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182" fontId="1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3" fontId="44" fillId="0" borderId="0" applyFill="0" applyBorder="0" applyAlignment="0">
      <alignment vertical="center"/>
    </xf>
    <xf numFmtId="193" fontId="44" fillId="0" borderId="0" applyFill="0" applyBorder="0" applyAlignment="0">
      <alignment vertical="center"/>
    </xf>
    <xf numFmtId="193" fontId="44" fillId="0" borderId="0" applyFill="0" applyBorder="0" applyAlignment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3" fontId="44" fillId="0" borderId="0" applyFill="0" applyBorder="0" applyAlignment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20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2" fontId="11" fillId="0" borderId="0">
      <alignment vertical="center"/>
    </xf>
    <xf numFmtId="182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90" fontId="11" fillId="0" borderId="0">
      <alignment vertical="center"/>
    </xf>
    <xf numFmtId="0" fontId="1" fillId="0" borderId="0">
      <alignment vertical="center"/>
    </xf>
    <xf numFmtId="190" fontId="11" fillId="0" borderId="0">
      <alignment vertical="center"/>
    </xf>
    <xf numFmtId="0" fontId="1" fillId="0" borderId="0">
      <alignment vertical="center"/>
    </xf>
    <xf numFmtId="19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11" fillId="0" borderId="0">
      <alignment vertical="center"/>
    </xf>
    <xf numFmtId="183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" fontId="29" fillId="0" borderId="0" applyProtection="0">
      <alignment vertical="center"/>
    </xf>
    <xf numFmtId="2" fontId="29" fillId="0" borderId="0" applyProtection="0">
      <alignment vertical="center"/>
    </xf>
    <xf numFmtId="0" fontId="1" fillId="0" borderId="0">
      <alignment vertical="center"/>
    </xf>
    <xf numFmtId="2" fontId="29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27" applyNumberFormat="0" applyAlignment="0" applyProtection="0">
      <alignment horizontal="left" vertical="center"/>
    </xf>
    <xf numFmtId="0" fontId="28" fillId="0" borderId="27" applyNumberFormat="0" applyAlignment="0" applyProtection="0">
      <alignment horizontal="left" vertical="center"/>
    </xf>
    <xf numFmtId="0" fontId="1" fillId="0" borderId="0">
      <alignment vertical="center"/>
    </xf>
    <xf numFmtId="0" fontId="28" fillId="0" borderId="27" applyNumberFormat="0" applyAlignment="0" applyProtection="0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28" fillId="0" borderId="2">
      <alignment horizontal="left" vertical="center"/>
    </xf>
    <xf numFmtId="0" fontId="28" fillId="0" borderId="2">
      <alignment horizontal="left" vertical="center"/>
    </xf>
    <xf numFmtId="0" fontId="1" fillId="0" borderId="0">
      <alignment vertical="center"/>
    </xf>
    <xf numFmtId="0" fontId="28" fillId="0" borderId="2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32" fillId="0" borderId="0" applyProtection="0">
      <alignment vertical="center"/>
    </xf>
    <xf numFmtId="0" fontId="32" fillId="0" borderId="0" applyProtection="0">
      <alignment vertical="center"/>
    </xf>
    <xf numFmtId="0" fontId="1" fillId="0" borderId="0">
      <alignment vertical="center"/>
    </xf>
    <xf numFmtId="0" fontId="32" fillId="0" borderId="0" applyProtection="0">
      <alignment vertical="center"/>
    </xf>
    <xf numFmtId="0" fontId="1" fillId="0" borderId="0">
      <alignment vertical="center"/>
    </xf>
    <xf numFmtId="0" fontId="32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1" fillId="0" borderId="0">
      <alignment vertical="center"/>
    </xf>
    <xf numFmtId="0" fontId="28" fillId="0" borderId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37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1" fontId="3" fillId="0" borderId="0">
      <alignment vertical="center"/>
    </xf>
    <xf numFmtId="0" fontId="29" fillId="0" borderId="26" applyProtection="0">
      <alignment vertical="center"/>
    </xf>
    <xf numFmtId="0" fontId="29" fillId="0" borderId="26" applyProtection="0">
      <alignment vertical="center"/>
    </xf>
    <xf numFmtId="0" fontId="29" fillId="0" borderId="26" applyProtection="0">
      <alignment vertical="center"/>
    </xf>
    <xf numFmtId="0" fontId="1" fillId="0" borderId="0">
      <alignment vertical="center"/>
    </xf>
    <xf numFmtId="0" fontId="29" fillId="0" borderId="26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24" borderId="1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20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178" fontId="20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178" fontId="20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178" fontId="20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178" fontId="20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horizontal="centerContinuous"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21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6" fillId="0" borderId="0">
      <alignment horizontal="centerContinuous" vertical="center"/>
    </xf>
    <xf numFmtId="0" fontId="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1" fillId="0" borderId="0">
      <alignment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20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20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49" fillId="0" borderId="3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46" fillId="0" borderId="0">
      <alignment horizontal="centerContinuous" vertical="center"/>
    </xf>
    <xf numFmtId="0" fontId="13" fillId="0" borderId="23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9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20" fillId="0" borderId="4">
      <alignment horizontal="distributed" vertical="center" wrapText="1"/>
    </xf>
    <xf numFmtId="0" fontId="20" fillId="0" borderId="4">
      <alignment horizontal="distributed" vertical="center" wrapText="1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187" fontId="0" fillId="0" borderId="0" applyFont="0" applyFill="0" applyBorder="0" applyAlignment="0" applyProtection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20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1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5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4" fillId="0" borderId="0">
      <alignment vertical="center"/>
    </xf>
    <xf numFmtId="0" fontId="5" fillId="3" borderId="14" applyNumberFormat="0" applyAlignment="0" applyProtection="0">
      <alignment vertical="center"/>
    </xf>
    <xf numFmtId="0" fontId="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31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8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18" applyNumberFormat="0" applyFill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18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2" fillId="0" borderId="18" applyNumberFormat="0" applyFill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55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7" fillId="2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6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31" fillId="24" borderId="19" applyNumberFormat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28" applyNumberFormat="0" applyFill="0" applyAlignment="0" applyProtection="0">
      <alignment vertical="center"/>
    </xf>
    <xf numFmtId="198" fontId="0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" borderId="15" applyNumberFormat="0" applyAlignment="0" applyProtection="0">
      <alignment vertical="center"/>
    </xf>
    <xf numFmtId="0" fontId="1" fillId="0" borderId="0">
      <alignment vertical="center"/>
    </xf>
    <xf numFmtId="0" fontId="7" fillId="2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7" fillId="2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5" fillId="3" borderId="14" applyNumberFormat="0" applyAlignment="0" applyProtection="0">
      <alignment vertical="center"/>
    </xf>
    <xf numFmtId="0" fontId="5" fillId="3" borderId="14" applyNumberFormat="0" applyAlignment="0" applyProtection="0">
      <alignment vertical="center"/>
    </xf>
    <xf numFmtId="1" fontId="20" fillId="0" borderId="4">
      <alignment vertical="center"/>
      <protection locked="0"/>
    </xf>
    <xf numFmtId="1" fontId="20" fillId="0" borderId="4">
      <alignment vertical="center"/>
      <protection locked="0"/>
    </xf>
    <xf numFmtId="1" fontId="20" fillId="0" borderId="4">
      <alignment vertical="center"/>
      <protection locked="0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1" fontId="20" fillId="0" borderId="4">
      <alignment vertical="center"/>
      <protection locked="0"/>
    </xf>
    <xf numFmtId="1" fontId="20" fillId="0" borderId="4">
      <alignment vertical="center"/>
      <protection locked="0"/>
    </xf>
    <xf numFmtId="0" fontId="1" fillId="0" borderId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1" fontId="20" fillId="0" borderId="4">
      <alignment vertical="center"/>
      <protection locked="0"/>
    </xf>
    <xf numFmtId="1" fontId="20" fillId="0" borderId="4">
      <alignment vertical="center"/>
      <protection locked="0"/>
    </xf>
    <xf numFmtId="0" fontId="1" fillId="0" borderId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1" fontId="20" fillId="0" borderId="4">
      <alignment vertical="center"/>
      <protection locked="0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1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8" fontId="20" fillId="0" borderId="4">
      <alignment vertical="center"/>
      <protection locked="0"/>
    </xf>
    <xf numFmtId="178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178" fontId="20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  <xf numFmtId="0" fontId="0" fillId="11" borderId="16" applyNumberFormat="0" applyFont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" fillId="0" borderId="0">
      <alignment vertical="center"/>
    </xf>
  </cellStyleXfs>
  <cellXfs count="410">
    <xf numFmtId="0" fontId="0" fillId="0" borderId="0" xfId="0" applyAlignment="1">
      <alignment vertical="center"/>
    </xf>
    <xf numFmtId="0" fontId="1" fillId="0" borderId="0" xfId="9143" applyAlignment="1"/>
    <xf numFmtId="0" fontId="58" fillId="0" borderId="0" xfId="9143" applyFont="1" applyAlignment="1">
      <alignment horizontal="center" vertical="center"/>
    </xf>
    <xf numFmtId="0" fontId="59" fillId="0" borderId="0" xfId="9143" applyFont="1" applyAlignment="1">
      <alignment horizontal="left" vertical="center"/>
    </xf>
    <xf numFmtId="0" fontId="60" fillId="0" borderId="0" xfId="9143" applyFont="1" applyBorder="1" applyAlignment="1">
      <alignment horizontal="right" vertical="center"/>
    </xf>
    <xf numFmtId="0" fontId="61" fillId="0" borderId="1" xfId="0" applyFont="1" applyBorder="1" applyAlignment="1">
      <alignment horizontal="left" vertical="center"/>
    </xf>
    <xf numFmtId="0" fontId="61" fillId="0" borderId="2" xfId="0" applyFont="1" applyBorder="1" applyAlignment="1">
      <alignment horizontal="left" vertical="center"/>
    </xf>
    <xf numFmtId="0" fontId="61" fillId="0" borderId="3" xfId="0" applyFont="1" applyBorder="1" applyAlignment="1">
      <alignment horizontal="left" vertical="center"/>
    </xf>
    <xf numFmtId="0" fontId="60" fillId="0" borderId="4" xfId="0" applyFont="1" applyBorder="1" applyAlignment="1">
      <alignment horizontal="left" vertical="center"/>
    </xf>
    <xf numFmtId="0" fontId="60" fillId="0" borderId="4" xfId="0" applyFont="1" applyBorder="1" applyAlignment="1">
      <alignment vertical="center" wrapText="1"/>
    </xf>
    <xf numFmtId="0" fontId="1" fillId="0" borderId="4" xfId="0" applyFont="1" applyBorder="1" applyAlignment="1"/>
    <xf numFmtId="0" fontId="1" fillId="0" borderId="0" xfId="9143" applyFont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0" fontId="1" fillId="0" borderId="5" xfId="9143" applyFont="1" applyBorder="1" applyAlignment="1">
      <alignment vertical="center" wrapText="1"/>
    </xf>
    <xf numFmtId="0" fontId="1" fillId="0" borderId="5" xfId="9143" applyBorder="1" applyAlignment="1">
      <alignment horizontal="left" vertical="center"/>
    </xf>
    <xf numFmtId="0" fontId="1" fillId="0" borderId="0" xfId="9143" applyFont="1" applyAlignment="1">
      <alignment vertical="center" wrapText="1"/>
    </xf>
    <xf numFmtId="0" fontId="1" fillId="0" borderId="0" xfId="9143">
      <alignment vertical="center"/>
    </xf>
    <xf numFmtId="10" fontId="1" fillId="0" borderId="0" xfId="9143" applyNumberFormat="1">
      <alignment vertical="center"/>
    </xf>
    <xf numFmtId="0" fontId="58" fillId="0" borderId="0" xfId="8757" applyNumberFormat="1" applyFont="1" applyFill="1" applyBorder="1" applyAlignment="1" applyProtection="1">
      <alignment horizontal="center" vertical="center"/>
    </xf>
    <xf numFmtId="0" fontId="1" fillId="0" borderId="0" xfId="8757" applyNumberFormat="1" applyFont="1" applyFill="1" applyBorder="1" applyAlignment="1" applyProtection="1"/>
    <xf numFmtId="0" fontId="1" fillId="0" borderId="0" xfId="8757" applyAlignment="1"/>
    <xf numFmtId="10" fontId="1" fillId="0" borderId="0" xfId="8757" applyNumberFormat="1" applyFont="1" applyAlignment="1">
      <alignment horizontal="right"/>
    </xf>
    <xf numFmtId="0" fontId="61" fillId="0" borderId="6" xfId="8757" applyNumberFormat="1" applyFont="1" applyFill="1" applyBorder="1" applyAlignment="1" applyProtection="1">
      <alignment horizontal="center" vertical="center" wrapText="1"/>
    </xf>
    <xf numFmtId="177" fontId="62" fillId="0" borderId="7" xfId="11002" applyNumberFormat="1" applyFont="1" applyFill="1" applyBorder="1" applyAlignment="1" applyProtection="1">
      <alignment horizontal="center" vertical="center"/>
    </xf>
    <xf numFmtId="10" fontId="62" fillId="0" borderId="4" xfId="11002" applyNumberFormat="1" applyFont="1" applyFill="1" applyBorder="1" applyAlignment="1" applyProtection="1">
      <alignment horizontal="center" vertical="center" wrapText="1"/>
    </xf>
    <xf numFmtId="10" fontId="62" fillId="0" borderId="6" xfId="8757" applyNumberFormat="1" applyFont="1" applyFill="1" applyBorder="1" applyAlignment="1">
      <alignment horizontal="center" vertical="center" wrapText="1"/>
    </xf>
    <xf numFmtId="0" fontId="61" fillId="0" borderId="8" xfId="8757" applyNumberFormat="1" applyFont="1" applyFill="1" applyBorder="1" applyAlignment="1" applyProtection="1">
      <alignment horizontal="center" vertical="center" wrapText="1"/>
    </xf>
    <xf numFmtId="177" fontId="62" fillId="0" borderId="9" xfId="11002" applyNumberFormat="1" applyFont="1" applyFill="1" applyBorder="1" applyAlignment="1" applyProtection="1">
      <alignment horizontal="center" vertical="center"/>
    </xf>
    <xf numFmtId="10" fontId="62" fillId="0" borderId="8" xfId="8757" applyNumberFormat="1" applyFont="1" applyFill="1" applyBorder="1" applyAlignment="1">
      <alignment horizontal="center" vertical="center" wrapText="1"/>
    </xf>
    <xf numFmtId="0" fontId="12" fillId="0" borderId="4" xfId="1255" applyNumberFormat="1" applyFont="1" applyFill="1" applyBorder="1" applyAlignment="1" applyProtection="1">
      <alignment horizontal="left" vertical="center" wrapText="1"/>
    </xf>
    <xf numFmtId="197" fontId="12" fillId="0" borderId="4" xfId="1255" applyNumberFormat="1" applyFont="1" applyFill="1" applyBorder="1" applyAlignment="1" applyProtection="1">
      <alignment horizontal="center" vertical="center" wrapText="1"/>
    </xf>
    <xf numFmtId="10" fontId="63" fillId="0" borderId="4" xfId="387" applyNumberFormat="1" applyFont="1" applyFill="1" applyBorder="1" applyAlignment="1" applyProtection="1">
      <alignment horizontal="center" vertical="center" wrapText="1"/>
    </xf>
    <xf numFmtId="10" fontId="1" fillId="0" borderId="4" xfId="1255" applyNumberFormat="1" applyBorder="1" applyAlignment="1">
      <alignment horizontal="center" vertical="center" wrapText="1"/>
    </xf>
    <xf numFmtId="49" fontId="20" fillId="0" borderId="4" xfId="10724" applyNumberFormat="1" applyFont="1" applyBorder="1" applyAlignment="1"/>
    <xf numFmtId="0" fontId="63" fillId="0" borderId="4" xfId="1255" applyFont="1" applyFill="1" applyBorder="1" applyAlignment="1">
      <alignment horizontal="center" vertical="center" wrapText="1"/>
    </xf>
    <xf numFmtId="10" fontId="63" fillId="0" borderId="4" xfId="1255" applyNumberFormat="1" applyFont="1" applyBorder="1" applyAlignment="1">
      <alignment horizontal="center" vertical="center" wrapText="1"/>
    </xf>
    <xf numFmtId="10" fontId="62" fillId="0" borderId="4" xfId="1255" applyNumberFormat="1" applyFont="1" applyBorder="1" applyAlignment="1">
      <alignment horizontal="center" vertical="center" wrapText="1"/>
    </xf>
    <xf numFmtId="49" fontId="20" fillId="0" borderId="4" xfId="10779" applyNumberFormat="1" applyFont="1" applyBorder="1" applyAlignment="1"/>
    <xf numFmtId="0" fontId="20" fillId="0" borderId="4" xfId="1255" applyFont="1" applyFill="1" applyBorder="1" applyAlignment="1">
      <alignment horizontal="center" vertical="center" wrapText="1"/>
    </xf>
    <xf numFmtId="0" fontId="20" fillId="0" borderId="4" xfId="1255" applyFont="1" applyBorder="1" applyAlignment="1">
      <alignment horizontal="center" vertical="center" wrapText="1"/>
    </xf>
    <xf numFmtId="10" fontId="20" fillId="0" borderId="4" xfId="1255" applyNumberFormat="1" applyFont="1" applyBorder="1" applyAlignment="1">
      <alignment horizontal="center" vertical="center" wrapText="1"/>
    </xf>
    <xf numFmtId="49" fontId="20" fillId="0" borderId="4" xfId="10782" applyNumberFormat="1" applyFont="1" applyBorder="1" applyAlignment="1"/>
    <xf numFmtId="49" fontId="20" fillId="0" borderId="4" xfId="8576" applyNumberFormat="1" applyFont="1" applyBorder="1" applyAlignment="1"/>
    <xf numFmtId="0" fontId="64" fillId="0" borderId="4" xfId="1255" applyNumberFormat="1" applyFont="1" applyFill="1" applyBorder="1" applyAlignment="1" applyProtection="1">
      <alignment horizontal="left" vertical="center" wrapText="1" indent="1"/>
    </xf>
    <xf numFmtId="49" fontId="20" fillId="0" borderId="4" xfId="10787" applyNumberFormat="1" applyFont="1" applyBorder="1" applyAlignment="1"/>
    <xf numFmtId="0" fontId="65" fillId="0" borderId="4" xfId="1255" applyNumberFormat="1" applyFont="1" applyFill="1" applyBorder="1" applyAlignment="1" applyProtection="1">
      <alignment horizontal="left" vertical="center" wrapText="1" indent="1"/>
    </xf>
    <xf numFmtId="49" fontId="20" fillId="0" borderId="4" xfId="10723" applyNumberFormat="1" applyFont="1" applyBorder="1" applyAlignment="1"/>
    <xf numFmtId="49" fontId="20" fillId="0" borderId="4" xfId="10725" applyNumberFormat="1" applyFont="1" applyBorder="1" applyAlignment="1"/>
    <xf numFmtId="49" fontId="20" fillId="0" borderId="4" xfId="10780" applyNumberFormat="1" applyFont="1" applyBorder="1" applyAlignment="1"/>
    <xf numFmtId="49" fontId="20" fillId="0" borderId="4" xfId="10707" applyNumberFormat="1" applyFont="1" applyBorder="1" applyAlignment="1"/>
    <xf numFmtId="49" fontId="20" fillId="0" borderId="4" xfId="10711" applyNumberFormat="1" applyFont="1" applyBorder="1" applyAlignment="1"/>
    <xf numFmtId="0" fontId="1" fillId="0" borderId="5" xfId="9143" applyBorder="1" applyAlignment="1">
      <alignment vertical="center"/>
    </xf>
    <xf numFmtId="10" fontId="1" fillId="0" borderId="5" xfId="9143" applyNumberFormat="1" applyBorder="1" applyAlignment="1">
      <alignment vertical="center"/>
    </xf>
    <xf numFmtId="10" fontId="62" fillId="0" borderId="4" xfId="8757" applyNumberFormat="1" applyFont="1" applyFill="1" applyBorder="1" applyAlignment="1">
      <alignment horizontal="center" wrapText="1"/>
    </xf>
    <xf numFmtId="197" fontId="12" fillId="0" borderId="4" xfId="1255" applyNumberFormat="1" applyFont="1" applyFill="1" applyBorder="1" applyAlignment="1" applyProtection="1">
      <alignment vertical="center" wrapText="1"/>
    </xf>
    <xf numFmtId="10" fontId="63" fillId="0" borderId="4" xfId="387" applyNumberFormat="1" applyFont="1" applyFill="1" applyBorder="1" applyAlignment="1" applyProtection="1">
      <alignment vertical="center" wrapText="1"/>
    </xf>
    <xf numFmtId="10" fontId="1" fillId="0" borderId="4" xfId="1255" applyNumberFormat="1" applyBorder="1" applyAlignment="1"/>
    <xf numFmtId="0" fontId="63" fillId="0" borderId="4" xfId="1255" applyFont="1" applyFill="1" applyBorder="1" applyAlignment="1"/>
    <xf numFmtId="10" fontId="63" fillId="0" borderId="4" xfId="1255" applyNumberFormat="1" applyFont="1" applyBorder="1" applyAlignment="1"/>
    <xf numFmtId="10" fontId="62" fillId="0" borderId="4" xfId="1255" applyNumberFormat="1" applyFont="1" applyBorder="1" applyAlignment="1"/>
    <xf numFmtId="0" fontId="20" fillId="0" borderId="4" xfId="1255" applyFont="1" applyFill="1" applyBorder="1" applyAlignment="1"/>
    <xf numFmtId="0" fontId="20" fillId="0" borderId="4" xfId="1255" applyFont="1" applyBorder="1" applyAlignment="1"/>
    <xf numFmtId="10" fontId="20" fillId="0" borderId="4" xfId="1255" applyNumberFormat="1" applyFont="1" applyBorder="1" applyAlignment="1"/>
    <xf numFmtId="0" fontId="4" fillId="0" borderId="4" xfId="1255" applyNumberFormat="1" applyFont="1" applyFill="1" applyBorder="1" applyAlignment="1" applyProtection="1">
      <alignment horizontal="left" vertical="center" wrapText="1"/>
    </xf>
    <xf numFmtId="0" fontId="1" fillId="0" borderId="4" xfId="1255" applyFill="1" applyBorder="1" applyAlignment="1"/>
    <xf numFmtId="0" fontId="1" fillId="0" borderId="4" xfId="1255" applyBorder="1" applyAlignment="1"/>
    <xf numFmtId="0" fontId="1" fillId="0" borderId="0" xfId="0" applyFont="1" applyAlignment="1">
      <alignment vertical="center"/>
    </xf>
    <xf numFmtId="0" fontId="1" fillId="0" borderId="0" xfId="8999" applyAlignment="1">
      <alignment vertical="center"/>
    </xf>
    <xf numFmtId="0" fontId="58" fillId="0" borderId="0" xfId="8759" applyNumberFormat="1" applyFont="1" applyFill="1" applyBorder="1" applyAlignment="1" applyProtection="1">
      <alignment horizontal="center" vertical="center"/>
    </xf>
    <xf numFmtId="0" fontId="1" fillId="0" borderId="0" xfId="8759" applyNumberFormat="1" applyFont="1" applyFill="1" applyBorder="1" applyAlignment="1" applyProtection="1"/>
    <xf numFmtId="0" fontId="1" fillId="0" borderId="0" xfId="8759" applyAlignment="1"/>
    <xf numFmtId="0" fontId="1" fillId="0" borderId="0" xfId="8759" applyFont="1" applyAlignment="1">
      <alignment horizontal="right"/>
    </xf>
    <xf numFmtId="0" fontId="1" fillId="0" borderId="0" xfId="8759" applyFont="1" applyAlignment="1">
      <alignment horizontal="right" vertical="center"/>
    </xf>
    <xf numFmtId="0" fontId="61" fillId="0" borderId="6" xfId="8759" applyNumberFormat="1" applyFont="1" applyFill="1" applyBorder="1" applyAlignment="1" applyProtection="1">
      <alignment horizontal="center" vertical="center" wrapText="1"/>
    </xf>
    <xf numFmtId="177" fontId="62" fillId="0" borderId="4" xfId="11003" applyNumberFormat="1" applyFont="1" applyFill="1" applyBorder="1" applyAlignment="1" applyProtection="1">
      <alignment horizontal="center" vertical="center" wrapText="1"/>
    </xf>
    <xf numFmtId="0" fontId="62" fillId="0" borderId="4" xfId="8759" applyFont="1" applyFill="1" applyBorder="1" applyAlignment="1">
      <alignment horizontal="center" vertical="center" wrapText="1"/>
    </xf>
    <xf numFmtId="0" fontId="61" fillId="0" borderId="8" xfId="8759" applyNumberFormat="1" applyFont="1" applyFill="1" applyBorder="1" applyAlignment="1" applyProtection="1">
      <alignment horizontal="center" vertical="center" wrapText="1"/>
    </xf>
    <xf numFmtId="0" fontId="65" fillId="0" borderId="4" xfId="8748" applyNumberFormat="1" applyFont="1" applyFill="1" applyBorder="1" applyAlignment="1" applyProtection="1">
      <alignment horizontal="left" vertical="center" wrapText="1"/>
    </xf>
    <xf numFmtId="3" fontId="20" fillId="0" borderId="4" xfId="8640" applyNumberFormat="1" applyFont="1" applyBorder="1" applyAlignment="1">
      <alignment horizontal="center" vertical="center" wrapText="1"/>
    </xf>
    <xf numFmtId="184" fontId="20" fillId="0" borderId="4" xfId="7009" applyNumberFormat="1" applyFont="1" applyBorder="1" applyAlignment="1">
      <alignment horizontal="center" vertical="center" wrapText="1"/>
    </xf>
    <xf numFmtId="0" fontId="20" fillId="0" borderId="4" xfId="5004" applyFont="1" applyBorder="1" applyAlignment="1">
      <alignment horizontal="center" vertical="center" wrapText="1"/>
    </xf>
    <xf numFmtId="196" fontId="20" fillId="0" borderId="4" xfId="8640" applyNumberFormat="1" applyFont="1" applyBorder="1" applyAlignment="1">
      <alignment horizontal="center" vertical="center" wrapText="1"/>
    </xf>
    <xf numFmtId="0" fontId="64" fillId="0" borderId="4" xfId="8748" applyNumberFormat="1" applyFont="1" applyFill="1" applyBorder="1" applyAlignment="1" applyProtection="1">
      <alignment horizontal="left" vertical="center" wrapText="1"/>
    </xf>
    <xf numFmtId="181" fontId="20" fillId="0" borderId="4" xfId="5004" applyNumberFormat="1" applyFont="1" applyBorder="1" applyAlignment="1">
      <alignment horizontal="center" vertical="center" wrapText="1"/>
    </xf>
    <xf numFmtId="180" fontId="20" fillId="0" borderId="4" xfId="8640" applyNumberFormat="1" applyFont="1" applyBorder="1" applyAlignment="1">
      <alignment horizontal="center" vertical="center" wrapText="1"/>
    </xf>
    <xf numFmtId="180" fontId="4" fillId="0" borderId="4" xfId="8370" applyNumberFormat="1" applyFont="1" applyBorder="1" applyAlignment="1">
      <alignment horizontal="center" vertical="center" wrapText="1"/>
    </xf>
    <xf numFmtId="0" fontId="63" fillId="0" borderId="4" xfId="5004" applyFont="1" applyBorder="1" applyAlignment="1">
      <alignment horizontal="center" vertical="center" wrapText="1"/>
    </xf>
    <xf numFmtId="181" fontId="63" fillId="0" borderId="4" xfId="5004" applyNumberFormat="1" applyFont="1" applyBorder="1" applyAlignment="1">
      <alignment horizontal="center" vertical="center" wrapText="1"/>
    </xf>
    <xf numFmtId="184" fontId="63" fillId="0" borderId="4" xfId="7009" applyNumberFormat="1" applyFont="1" applyBorder="1" applyAlignment="1">
      <alignment horizontal="center" vertical="center" wrapText="1"/>
    </xf>
    <xf numFmtId="0" fontId="1" fillId="0" borderId="0" xfId="9143" applyAlignment="1">
      <alignment vertical="center" wrapText="1"/>
    </xf>
    <xf numFmtId="0" fontId="1" fillId="0" borderId="0" xfId="9143" applyFont="1" applyAlignment="1">
      <alignment vertical="center"/>
    </xf>
    <xf numFmtId="0" fontId="1" fillId="0" borderId="0" xfId="9143" applyAlignment="1">
      <alignment vertical="center"/>
    </xf>
    <xf numFmtId="0" fontId="1" fillId="0" borderId="0" xfId="9015" applyAlignment="1">
      <alignment vertical="center"/>
    </xf>
    <xf numFmtId="0" fontId="66" fillId="0" borderId="0" xfId="8759" applyNumberFormat="1" applyFont="1" applyFill="1" applyBorder="1" applyAlignment="1" applyProtection="1"/>
    <xf numFmtId="177" fontId="62" fillId="0" borderId="4" xfId="11003" applyNumberFormat="1" applyFont="1" applyFill="1" applyBorder="1" applyAlignment="1" applyProtection="1">
      <alignment horizontal="center" vertical="center"/>
    </xf>
    <xf numFmtId="0" fontId="1" fillId="0" borderId="0" xfId="8759" applyFont="1" applyAlignment="1"/>
    <xf numFmtId="0" fontId="1" fillId="0" borderId="4" xfId="5004" applyBorder="1" applyAlignment="1">
      <alignment horizontal="center" vertical="center" wrapText="1"/>
    </xf>
    <xf numFmtId="3" fontId="20" fillId="0" borderId="4" xfId="5004" applyNumberFormat="1" applyFont="1" applyBorder="1" applyAlignment="1">
      <alignment horizontal="center" vertical="center" wrapText="1"/>
    </xf>
    <xf numFmtId="0" fontId="20" fillId="0" borderId="4" xfId="5004" applyFont="1" applyFill="1" applyBorder="1" applyAlignment="1">
      <alignment horizontal="center" vertical="center" wrapText="1"/>
    </xf>
    <xf numFmtId="0" fontId="64" fillId="0" borderId="4" xfId="8748" applyNumberFormat="1" applyFont="1" applyFill="1" applyBorder="1" applyAlignment="1" applyProtection="1">
      <alignment horizontal="left" vertical="center" wrapText="1" indent="1"/>
    </xf>
    <xf numFmtId="0" fontId="65" fillId="0" borderId="4" xfId="8748" applyNumberFormat="1" applyFont="1" applyFill="1" applyBorder="1" applyAlignment="1" applyProtection="1">
      <alignment horizontal="left" vertical="center" wrapText="1" indent="1"/>
    </xf>
    <xf numFmtId="0" fontId="67" fillId="0" borderId="4" xfId="8748" applyNumberFormat="1" applyFont="1" applyFill="1" applyBorder="1" applyAlignment="1" applyProtection="1">
      <alignment horizontal="center" vertical="center" wrapText="1"/>
    </xf>
    <xf numFmtId="0" fontId="1" fillId="0" borderId="0" xfId="9143" applyFont="1" applyBorder="1" applyAlignment="1">
      <alignment horizontal="left" vertical="center" wrapText="1"/>
    </xf>
    <xf numFmtId="0" fontId="1" fillId="0" borderId="0" xfId="8640" applyFont="1" applyAlignment="1">
      <alignment vertical="center"/>
    </xf>
    <xf numFmtId="0" fontId="1" fillId="0" borderId="0" xfId="9011" applyAlignment="1">
      <alignment vertical="center"/>
    </xf>
    <xf numFmtId="0" fontId="58" fillId="0" borderId="0" xfId="8370" applyFont="1" applyAlignment="1">
      <alignment horizontal="center" vertical="center"/>
    </xf>
    <xf numFmtId="0" fontId="4" fillId="0" borderId="0" xfId="8370" applyBorder="1" applyAlignment="1">
      <alignment vertical="center"/>
    </xf>
    <xf numFmtId="0" fontId="1" fillId="0" borderId="0" xfId="10516" applyAlignment="1"/>
    <xf numFmtId="0" fontId="8" fillId="0" borderId="0" xfId="8640" applyFont="1" applyAlignment="1">
      <alignment horizontal="right" vertical="center"/>
    </xf>
    <xf numFmtId="0" fontId="12" fillId="0" borderId="4" xfId="8370" applyFont="1" applyBorder="1" applyAlignment="1">
      <alignment horizontal="center" vertical="center"/>
    </xf>
    <xf numFmtId="0" fontId="63" fillId="0" borderId="4" xfId="10516" applyFont="1" applyFill="1" applyBorder="1" applyAlignment="1">
      <alignment horizontal="center" vertical="center" wrapText="1"/>
    </xf>
    <xf numFmtId="0" fontId="63" fillId="0" borderId="4" xfId="8640" applyFont="1" applyBorder="1" applyAlignment="1">
      <alignment horizontal="center" vertical="center" wrapText="1"/>
    </xf>
    <xf numFmtId="49" fontId="20" fillId="0" borderId="4" xfId="1799" applyNumberFormat="1" applyFont="1" applyBorder="1" applyAlignment="1"/>
    <xf numFmtId="0" fontId="12" fillId="0" borderId="4" xfId="8370" applyFont="1" applyBorder="1" applyAlignment="1">
      <alignment vertical="center"/>
    </xf>
    <xf numFmtId="0" fontId="1" fillId="0" borderId="4" xfId="8640" applyBorder="1" applyAlignment="1">
      <alignment vertical="center"/>
    </xf>
    <xf numFmtId="0" fontId="4" fillId="0" borderId="4" xfId="8370" applyFont="1" applyBorder="1" applyAlignment="1">
      <alignment vertical="center"/>
    </xf>
    <xf numFmtId="49" fontId="20" fillId="0" borderId="4" xfId="1799" applyNumberFormat="1" applyFont="1" applyBorder="1" applyAlignment="1">
      <alignment horizontal="left" indent="2"/>
    </xf>
    <xf numFmtId="0" fontId="63" fillId="0" borderId="4" xfId="8640" applyFont="1" applyBorder="1" applyAlignment="1">
      <alignment vertical="center"/>
    </xf>
    <xf numFmtId="0" fontId="20" fillId="0" borderId="4" xfId="8640" applyFont="1" applyBorder="1" applyAlignment="1">
      <alignment vertical="center"/>
    </xf>
    <xf numFmtId="0" fontId="4" fillId="0" borderId="4" xfId="837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0" borderId="0" xfId="10272" applyFont="1" applyBorder="1" applyAlignment="1"/>
    <xf numFmtId="0" fontId="1" fillId="0" borderId="0" xfId="10272" applyBorder="1" applyAlignment="1"/>
    <xf numFmtId="0" fontId="1" fillId="0" borderId="0" xfId="9007" applyAlignment="1">
      <alignment vertical="center"/>
    </xf>
    <xf numFmtId="0" fontId="68" fillId="0" borderId="0" xfId="10272" applyFont="1" applyBorder="1" applyAlignment="1">
      <alignment horizontal="center" vertical="center"/>
    </xf>
    <xf numFmtId="0" fontId="1" fillId="0" borderId="0" xfId="10272" applyFont="1" applyBorder="1" applyAlignment="1">
      <alignment horizontal="right" vertical="center"/>
    </xf>
    <xf numFmtId="0" fontId="1" fillId="0" borderId="0" xfId="8640" applyFont="1" applyAlignment="1">
      <alignment horizontal="right" vertical="center"/>
    </xf>
    <xf numFmtId="0" fontId="62" fillId="0" borderId="4" xfId="10272" applyFont="1" applyBorder="1" applyAlignment="1">
      <alignment horizontal="center" vertical="center"/>
    </xf>
    <xf numFmtId="0" fontId="62" fillId="0" borderId="4" xfId="10272" applyFont="1" applyBorder="1" applyAlignment="1">
      <alignment horizontal="center" vertical="center" wrapText="1"/>
    </xf>
    <xf numFmtId="0" fontId="62" fillId="0" borderId="4" xfId="9997" applyFont="1" applyBorder="1" applyAlignment="1">
      <alignment horizontal="center" vertical="center"/>
    </xf>
    <xf numFmtId="0" fontId="62" fillId="0" borderId="4" xfId="9997" applyFont="1" applyBorder="1" applyAlignment="1">
      <alignment horizontal="center" vertical="center" wrapText="1"/>
    </xf>
    <xf numFmtId="0" fontId="63" fillId="0" borderId="4" xfId="9143" applyFont="1" applyBorder="1" applyAlignment="1">
      <alignment horizontal="center" vertical="center" wrapText="1"/>
    </xf>
    <xf numFmtId="1" fontId="1" fillId="0" borderId="4" xfId="10272" applyNumberFormat="1" applyFont="1" applyBorder="1" applyAlignment="1">
      <alignment horizontal="right" vertical="center"/>
    </xf>
    <xf numFmtId="178" fontId="1" fillId="0" borderId="4" xfId="10272" applyNumberFormat="1" applyBorder="1" applyAlignment="1">
      <alignment vertical="center"/>
    </xf>
    <xf numFmtId="188" fontId="1" fillId="0" borderId="4" xfId="8640" applyNumberFormat="1" applyBorder="1">
      <alignment vertical="center"/>
    </xf>
    <xf numFmtId="0" fontId="4" fillId="0" borderId="4" xfId="8370" applyFont="1" applyBorder="1" applyAlignment="1">
      <alignment horizontal="left" vertical="center" indent="2"/>
    </xf>
    <xf numFmtId="1" fontId="1" fillId="0" borderId="4" xfId="10272" applyNumberFormat="1" applyFont="1" applyFill="1" applyBorder="1" applyAlignment="1">
      <alignment horizontal="right" vertical="center"/>
    </xf>
    <xf numFmtId="0" fontId="1" fillId="0" borderId="4" xfId="8640" applyBorder="1">
      <alignment vertical="center"/>
    </xf>
    <xf numFmtId="0" fontId="1" fillId="0" borderId="5" xfId="10272" applyFont="1" applyFill="1" applyBorder="1" applyAlignment="1">
      <alignment vertical="center" wrapText="1"/>
    </xf>
    <xf numFmtId="0" fontId="1" fillId="0" borderId="0" xfId="8718" applyAlignment="1">
      <alignment vertical="center"/>
    </xf>
    <xf numFmtId="0" fontId="1" fillId="0" borderId="0" xfId="9002" applyAlignment="1">
      <alignment vertical="center"/>
    </xf>
    <xf numFmtId="0" fontId="68" fillId="0" borderId="0" xfId="10068" applyFont="1" applyFill="1" applyBorder="1" applyAlignment="1" applyProtection="1">
      <alignment horizontal="center"/>
    </xf>
    <xf numFmtId="0" fontId="69" fillId="0" borderId="0" xfId="8718" applyFont="1" applyAlignment="1">
      <alignment vertical="center"/>
    </xf>
    <xf numFmtId="0" fontId="1" fillId="0" borderId="0" xfId="10068" applyFont="1" applyAlignment="1" applyProtection="1">
      <alignment horizontal="left"/>
    </xf>
    <xf numFmtId="0" fontId="1" fillId="0" borderId="0" xfId="10068" applyFont="1" applyBorder="1" applyAlignment="1">
      <alignment horizontal="right" vertical="center"/>
    </xf>
    <xf numFmtId="188" fontId="63" fillId="0" borderId="4" xfId="9143" applyNumberFormat="1" applyFont="1" applyBorder="1" applyAlignment="1" applyProtection="1">
      <alignment horizontal="center" vertical="center"/>
      <protection locked="0"/>
    </xf>
    <xf numFmtId="0" fontId="63" fillId="0" borderId="4" xfId="9143" applyFont="1" applyBorder="1" applyAlignment="1">
      <alignment horizontal="center" vertical="center"/>
    </xf>
    <xf numFmtId="0" fontId="70" fillId="0" borderId="0" xfId="8718" applyFont="1" applyAlignment="1">
      <alignment vertical="center"/>
    </xf>
    <xf numFmtId="0" fontId="20" fillId="0" borderId="4" xfId="10388" applyNumberFormat="1" applyFont="1" applyFill="1" applyBorder="1" applyAlignment="1" applyProtection="1">
      <alignment horizontal="left" vertical="center"/>
    </xf>
    <xf numFmtId="0" fontId="20" fillId="0" borderId="4" xfId="15101" applyNumberFormat="1" applyFont="1" applyBorder="1" applyProtection="1">
      <alignment vertical="center"/>
      <protection locked="0"/>
    </xf>
    <xf numFmtId="188" fontId="20" fillId="0" borderId="4" xfId="9143" applyNumberFormat="1" applyFont="1" applyBorder="1">
      <alignment vertical="center"/>
    </xf>
    <xf numFmtId="49" fontId="63" fillId="0" borderId="4" xfId="10068" applyNumberFormat="1" applyFont="1" applyFill="1" applyBorder="1" applyAlignment="1" applyProtection="1">
      <alignment horizontal="center" vertical="center"/>
    </xf>
    <xf numFmtId="0" fontId="63" fillId="0" borderId="4" xfId="15101" applyNumberFormat="1" applyFont="1" applyBorder="1" applyProtection="1">
      <alignment vertical="center"/>
      <protection locked="0"/>
    </xf>
    <xf numFmtId="188" fontId="63" fillId="0" borderId="4" xfId="9143" applyNumberFormat="1" applyFont="1" applyBorder="1">
      <alignment vertical="center"/>
    </xf>
    <xf numFmtId="0" fontId="62" fillId="0" borderId="0" xfId="8718" applyFont="1" applyAlignment="1">
      <alignment vertical="center"/>
    </xf>
    <xf numFmtId="0" fontId="63" fillId="0" borderId="4" xfId="10388" applyNumberFormat="1" applyFont="1" applyFill="1" applyBorder="1" applyAlignment="1" applyProtection="1">
      <alignment horizontal="left" vertical="center"/>
    </xf>
    <xf numFmtId="0" fontId="12" fillId="0" borderId="0" xfId="8718" applyFont="1" applyAlignment="1">
      <alignment vertical="center"/>
    </xf>
    <xf numFmtId="0" fontId="62" fillId="0" borderId="0" xfId="10068" applyFont="1" applyBorder="1" applyAlignment="1">
      <alignment vertical="center"/>
    </xf>
    <xf numFmtId="0" fontId="1" fillId="0" borderId="5" xfId="10068" applyFont="1" applyBorder="1" applyAlignment="1">
      <alignment horizontal="left" vertical="center"/>
    </xf>
    <xf numFmtId="0" fontId="1" fillId="0" borderId="0" xfId="10068" applyAlignment="1"/>
    <xf numFmtId="0" fontId="1" fillId="0" borderId="0" xfId="8998" applyAlignment="1">
      <alignment vertical="center"/>
    </xf>
    <xf numFmtId="0" fontId="1" fillId="0" borderId="0" xfId="10068" applyFont="1" applyAlignment="1">
      <alignment horizontal="right"/>
    </xf>
    <xf numFmtId="49" fontId="20" fillId="0" borderId="8" xfId="10068" applyNumberFormat="1" applyFont="1" applyFill="1" applyBorder="1" applyAlignment="1" applyProtection="1">
      <alignment horizontal="left" vertical="center"/>
    </xf>
    <xf numFmtId="49" fontId="20" fillId="0" borderId="4" xfId="10068" applyNumberFormat="1" applyFont="1" applyFill="1" applyBorder="1" applyAlignment="1" applyProtection="1">
      <alignment horizontal="left" vertical="center"/>
    </xf>
    <xf numFmtId="49" fontId="63" fillId="0" borderId="4" xfId="10068" applyNumberFormat="1" applyFont="1" applyFill="1" applyBorder="1" applyAlignment="1" applyProtection="1">
      <alignment horizontal="left" vertical="center"/>
    </xf>
    <xf numFmtId="0" fontId="1" fillId="0" borderId="0" xfId="8640" applyAlignment="1">
      <alignment vertical="center"/>
    </xf>
    <xf numFmtId="0" fontId="1" fillId="0" borderId="0" xfId="8640">
      <alignment vertical="center"/>
    </xf>
    <xf numFmtId="0" fontId="1" fillId="0" borderId="0" xfId="8640" applyFont="1">
      <alignment vertical="center"/>
    </xf>
    <xf numFmtId="0" fontId="68" fillId="0" borderId="0" xfId="8640" applyFont="1" applyAlignment="1">
      <alignment horizontal="center" vertical="center"/>
    </xf>
    <xf numFmtId="0" fontId="1" fillId="0" borderId="0" xfId="8640" applyFont="1" applyAlignment="1">
      <alignment horizontal="center" vertical="center"/>
    </xf>
    <xf numFmtId="0" fontId="1" fillId="0" borderId="0" xfId="8640" applyAlignment="1">
      <alignment horizontal="center" vertical="center"/>
    </xf>
    <xf numFmtId="0" fontId="1" fillId="0" borderId="4" xfId="8640" applyBorder="1" applyAlignment="1">
      <alignment horizontal="center" vertical="center" wrapText="1"/>
    </xf>
    <xf numFmtId="0" fontId="1" fillId="0" borderId="4" xfId="8640" applyFont="1" applyBorder="1" applyAlignment="1">
      <alignment horizontal="center" vertical="center" wrapText="1"/>
    </xf>
    <xf numFmtId="0" fontId="4" fillId="0" borderId="4" xfId="8367" applyFont="1" applyBorder="1" applyAlignment="1">
      <alignment vertical="center"/>
    </xf>
    <xf numFmtId="0" fontId="8" fillId="0" borderId="4" xfId="8367" applyFont="1" applyBorder="1" applyAlignment="1">
      <alignment vertical="center"/>
    </xf>
    <xf numFmtId="0" fontId="12" fillId="0" borderId="4" xfId="8367" applyFont="1" applyBorder="1" applyAlignment="1">
      <alignment horizontal="center" vertical="center"/>
    </xf>
    <xf numFmtId="0" fontId="12" fillId="0" borderId="4" xfId="8367" applyFont="1" applyBorder="1" applyAlignment="1">
      <alignment vertical="center"/>
    </xf>
    <xf numFmtId="0" fontId="71" fillId="0" borderId="5" xfId="8640" applyFont="1" applyBorder="1" applyAlignment="1">
      <alignment horizontal="left" vertical="center" wrapText="1"/>
    </xf>
    <xf numFmtId="3" fontId="72" fillId="0" borderId="0" xfId="9423" applyNumberFormat="1" applyFont="1" applyFill="1" applyAlignment="1" applyProtection="1">
      <alignment vertical="center"/>
      <protection locked="0"/>
    </xf>
    <xf numFmtId="0" fontId="73" fillId="2" borderId="0" xfId="11004" applyFont="1" applyFill="1" applyAlignment="1" applyProtection="1">
      <protection locked="0"/>
    </xf>
    <xf numFmtId="3" fontId="73" fillId="0" borderId="0" xfId="9423" applyNumberFormat="1" applyFont="1" applyFill="1" applyAlignment="1" applyProtection="1">
      <alignment vertical="center"/>
      <protection locked="0"/>
    </xf>
    <xf numFmtId="0" fontId="1" fillId="2" borderId="0" xfId="11004" applyFont="1" applyFill="1" applyAlignment="1" applyProtection="1">
      <protection locked="0"/>
    </xf>
    <xf numFmtId="1" fontId="68" fillId="2" borderId="0" xfId="11004" applyNumberFormat="1" applyFont="1" applyFill="1" applyAlignment="1" applyProtection="1">
      <alignment horizontal="center"/>
    </xf>
    <xf numFmtId="1" fontId="74" fillId="2" borderId="0" xfId="11004" applyNumberFormat="1" applyFont="1" applyFill="1" applyAlignment="1" applyProtection="1">
      <alignment vertical="top"/>
    </xf>
    <xf numFmtId="0" fontId="74" fillId="2" borderId="0" xfId="11004" applyFont="1" applyFill="1" applyAlignment="1" applyProtection="1">
      <alignment vertical="top"/>
      <protection locked="0"/>
    </xf>
    <xf numFmtId="3" fontId="1" fillId="0" borderId="0" xfId="9423" applyNumberFormat="1" applyFont="1" applyFill="1" applyAlignment="1" applyProtection="1">
      <alignment horizontal="right" vertical="center"/>
      <protection locked="0"/>
    </xf>
    <xf numFmtId="0" fontId="20" fillId="0" borderId="4" xfId="15093" applyNumberFormat="1" applyFont="1" applyBorder="1" applyProtection="1">
      <alignment vertical="center"/>
      <protection locked="0"/>
    </xf>
    <xf numFmtId="3" fontId="20" fillId="0" borderId="4" xfId="1423" applyNumberFormat="1" applyFont="1" applyFill="1" applyBorder="1" applyAlignment="1" applyProtection="1">
      <alignment horizontal="right" vertical="center"/>
    </xf>
    <xf numFmtId="10" fontId="20" fillId="0" borderId="4" xfId="9143" applyNumberFormat="1" applyFont="1" applyBorder="1">
      <alignment vertical="center"/>
    </xf>
    <xf numFmtId="0" fontId="4" fillId="0" borderId="4" xfId="8363" applyFont="1" applyBorder="1">
      <alignment vertical="center"/>
    </xf>
    <xf numFmtId="0" fontId="75" fillId="0" borderId="1" xfId="8988" applyNumberFormat="1" applyFont="1" applyFill="1" applyBorder="1" applyAlignment="1" applyProtection="1">
      <alignment horizontal="left" vertical="center"/>
    </xf>
    <xf numFmtId="0" fontId="20" fillId="0" borderId="1" xfId="8988" applyNumberFormat="1" applyFont="1" applyFill="1" applyBorder="1" applyAlignment="1" applyProtection="1">
      <alignment horizontal="left" vertical="center"/>
    </xf>
    <xf numFmtId="0" fontId="74" fillId="0" borderId="0" xfId="7354" applyFont="1" applyAlignment="1"/>
    <xf numFmtId="0" fontId="20" fillId="0" borderId="4" xfId="15093" applyNumberFormat="1" applyFont="1" applyFill="1" applyBorder="1" applyProtection="1">
      <alignment vertical="center"/>
      <protection locked="0"/>
    </xf>
    <xf numFmtId="3" fontId="20" fillId="0" borderId="4" xfId="15093" applyNumberFormat="1" applyFont="1" applyFill="1" applyBorder="1" applyProtection="1">
      <alignment vertical="center"/>
      <protection locked="0"/>
    </xf>
    <xf numFmtId="0" fontId="75" fillId="0" borderId="1" xfId="8996" applyNumberFormat="1" applyFont="1" applyFill="1" applyBorder="1" applyAlignment="1" applyProtection="1">
      <alignment horizontal="left" vertical="center"/>
    </xf>
    <xf numFmtId="3" fontId="20" fillId="0" borderId="4" xfId="8862" applyNumberFormat="1" applyFont="1" applyFill="1" applyBorder="1" applyAlignment="1" applyProtection="1">
      <alignment horizontal="right" vertical="center"/>
    </xf>
    <xf numFmtId="0" fontId="20" fillId="0" borderId="1" xfId="8996" applyNumberFormat="1" applyFont="1" applyFill="1" applyBorder="1" applyAlignment="1" applyProtection="1">
      <alignment horizontal="left" vertical="center"/>
    </xf>
    <xf numFmtId="3" fontId="20" fillId="0" borderId="4" xfId="1429" applyNumberFormat="1" applyFont="1" applyFill="1" applyBorder="1" applyAlignment="1" applyProtection="1">
      <alignment horizontal="right" vertical="center"/>
    </xf>
    <xf numFmtId="3" fontId="20" fillId="0" borderId="4" xfId="9056" applyNumberFormat="1" applyFont="1" applyFill="1" applyBorder="1" applyAlignment="1" applyProtection="1">
      <alignment horizontal="right" vertical="center"/>
    </xf>
    <xf numFmtId="3" fontId="20" fillId="0" borderId="4" xfId="8894" applyNumberFormat="1" applyFont="1" applyFill="1" applyBorder="1" applyAlignment="1" applyProtection="1">
      <alignment horizontal="right" vertical="center"/>
    </xf>
    <xf numFmtId="3" fontId="20" fillId="0" borderId="4" xfId="8870" applyNumberFormat="1" applyFont="1" applyFill="1" applyBorder="1" applyAlignment="1" applyProtection="1">
      <alignment horizontal="right" vertical="center"/>
    </xf>
    <xf numFmtId="3" fontId="20" fillId="0" borderId="4" xfId="8878" applyNumberFormat="1" applyFont="1" applyFill="1" applyBorder="1" applyAlignment="1" applyProtection="1">
      <alignment horizontal="right" vertical="center"/>
    </xf>
    <xf numFmtId="0" fontId="75" fillId="0" borderId="1" xfId="9000" applyNumberFormat="1" applyFont="1" applyFill="1" applyBorder="1" applyAlignment="1" applyProtection="1">
      <alignment horizontal="left" vertical="center"/>
    </xf>
    <xf numFmtId="3" fontId="20" fillId="0" borderId="4" xfId="8952" applyNumberFormat="1" applyFont="1" applyFill="1" applyBorder="1" applyAlignment="1" applyProtection="1">
      <alignment horizontal="right" vertical="center"/>
    </xf>
    <xf numFmtId="0" fontId="20" fillId="0" borderId="1" xfId="9000" applyNumberFormat="1" applyFont="1" applyFill="1" applyBorder="1" applyAlignment="1" applyProtection="1">
      <alignment horizontal="left" vertical="center"/>
    </xf>
    <xf numFmtId="3" fontId="20" fillId="0" borderId="4" xfId="8931" applyNumberFormat="1" applyFont="1" applyFill="1" applyBorder="1" applyAlignment="1" applyProtection="1">
      <alignment horizontal="right" vertical="center"/>
    </xf>
    <xf numFmtId="3" fontId="20" fillId="0" borderId="4" xfId="8942" applyNumberFormat="1" applyFont="1" applyFill="1" applyBorder="1" applyAlignment="1" applyProtection="1">
      <alignment horizontal="right" vertical="center"/>
    </xf>
    <xf numFmtId="3" fontId="20" fillId="0" borderId="4" xfId="8918" applyNumberFormat="1" applyFont="1" applyFill="1" applyBorder="1" applyAlignment="1" applyProtection="1">
      <alignment horizontal="right" vertical="center"/>
    </xf>
    <xf numFmtId="3" fontId="20" fillId="0" borderId="4" xfId="8959" applyNumberFormat="1" applyFont="1" applyFill="1" applyBorder="1" applyAlignment="1" applyProtection="1">
      <alignment horizontal="right" vertical="center"/>
    </xf>
    <xf numFmtId="0" fontId="75" fillId="0" borderId="1" xfId="9005" applyNumberFormat="1" applyFont="1" applyFill="1" applyBorder="1" applyAlignment="1" applyProtection="1">
      <alignment horizontal="left" vertical="center"/>
    </xf>
    <xf numFmtId="0" fontId="20" fillId="0" borderId="1" xfId="9005" applyNumberFormat="1" applyFont="1" applyFill="1" applyBorder="1" applyAlignment="1" applyProtection="1">
      <alignment horizontal="left" vertical="center"/>
    </xf>
    <xf numFmtId="3" fontId="20" fillId="0" borderId="4" xfId="8951" applyNumberFormat="1" applyFont="1" applyFill="1" applyBorder="1" applyAlignment="1" applyProtection="1">
      <alignment horizontal="right" vertical="center"/>
    </xf>
    <xf numFmtId="3" fontId="20" fillId="0" borderId="4" xfId="8917" applyNumberFormat="1" applyFont="1" applyFill="1" applyBorder="1" applyAlignment="1" applyProtection="1">
      <alignment horizontal="right" vertical="center"/>
    </xf>
    <xf numFmtId="3" fontId="20" fillId="0" borderId="4" xfId="8941" applyNumberFormat="1" applyFont="1" applyFill="1" applyBorder="1" applyAlignment="1" applyProtection="1">
      <alignment horizontal="right" vertical="center"/>
    </xf>
    <xf numFmtId="0" fontId="75" fillId="0" borderId="1" xfId="9009" applyNumberFormat="1" applyFont="1" applyFill="1" applyBorder="1" applyAlignment="1" applyProtection="1">
      <alignment horizontal="left" vertical="center"/>
    </xf>
    <xf numFmtId="0" fontId="20" fillId="0" borderId="1" xfId="9009" applyNumberFormat="1" applyFont="1" applyFill="1" applyBorder="1" applyAlignment="1" applyProtection="1">
      <alignment horizontal="left" vertical="center"/>
    </xf>
    <xf numFmtId="0" fontId="75" fillId="0" borderId="1" xfId="8997" applyNumberFormat="1" applyFont="1" applyFill="1" applyBorder="1" applyAlignment="1" applyProtection="1">
      <alignment horizontal="left" vertical="center"/>
    </xf>
    <xf numFmtId="0" fontId="20" fillId="0" borderId="1" xfId="8997" applyNumberFormat="1" applyFont="1" applyFill="1" applyBorder="1" applyAlignment="1" applyProtection="1">
      <alignment horizontal="left" vertical="center"/>
    </xf>
    <xf numFmtId="3" fontId="20" fillId="0" borderId="4" xfId="8981" applyNumberFormat="1" applyFont="1" applyFill="1" applyBorder="1" applyAlignment="1" applyProtection="1">
      <alignment horizontal="right" vertical="center"/>
    </xf>
    <xf numFmtId="3" fontId="20" fillId="0" borderId="4" xfId="8960" applyNumberFormat="1" applyFont="1" applyFill="1" applyBorder="1" applyAlignment="1" applyProtection="1">
      <alignment horizontal="right" vertical="center"/>
    </xf>
    <xf numFmtId="3" fontId="20" fillId="0" borderId="4" xfId="8970" applyNumberFormat="1" applyFont="1" applyFill="1" applyBorder="1" applyAlignment="1" applyProtection="1">
      <alignment horizontal="right" vertical="center"/>
    </xf>
    <xf numFmtId="3" fontId="20" fillId="0" borderId="4" xfId="8976" applyNumberFormat="1" applyFont="1" applyFill="1" applyBorder="1" applyAlignment="1" applyProtection="1">
      <alignment horizontal="right" vertical="center"/>
    </xf>
    <xf numFmtId="3" fontId="20" fillId="0" borderId="4" xfId="8989" applyNumberFormat="1" applyFont="1" applyFill="1" applyBorder="1" applyAlignment="1" applyProtection="1">
      <alignment horizontal="right" vertical="center"/>
    </xf>
    <xf numFmtId="0" fontId="75" fillId="0" borderId="1" xfId="9001" applyNumberFormat="1" applyFont="1" applyFill="1" applyBorder="1" applyAlignment="1" applyProtection="1">
      <alignment horizontal="left" vertical="center"/>
    </xf>
    <xf numFmtId="0" fontId="20" fillId="0" borderId="1" xfId="9001" applyNumberFormat="1" applyFont="1" applyFill="1" applyBorder="1" applyAlignment="1" applyProtection="1">
      <alignment horizontal="left" vertical="center"/>
    </xf>
    <xf numFmtId="3" fontId="20" fillId="0" borderId="4" xfId="8985" applyNumberFormat="1" applyFont="1" applyFill="1" applyBorder="1" applyAlignment="1" applyProtection="1">
      <alignment horizontal="right" vertical="center" wrapText="1"/>
    </xf>
    <xf numFmtId="0" fontId="75" fillId="0" borderId="1" xfId="9006" applyNumberFormat="1" applyFont="1" applyFill="1" applyBorder="1" applyAlignment="1" applyProtection="1">
      <alignment horizontal="left" vertical="center"/>
    </xf>
    <xf numFmtId="0" fontId="20" fillId="0" borderId="1" xfId="9006" applyNumberFormat="1" applyFont="1" applyFill="1" applyBorder="1" applyAlignment="1" applyProtection="1">
      <alignment horizontal="left" vertical="center"/>
    </xf>
    <xf numFmtId="0" fontId="63" fillId="0" borderId="4" xfId="11008" applyFont="1" applyBorder="1" applyAlignment="1">
      <alignment horizontal="center" vertical="center"/>
    </xf>
    <xf numFmtId="0" fontId="63" fillId="0" borderId="4" xfId="15093" applyNumberFormat="1" applyFont="1" applyBorder="1" applyProtection="1">
      <alignment vertical="center"/>
      <protection locked="0"/>
    </xf>
    <xf numFmtId="3" fontId="63" fillId="0" borderId="4" xfId="15093" applyNumberFormat="1" applyFont="1" applyFill="1" applyBorder="1" applyProtection="1">
      <alignment vertical="center"/>
      <protection locked="0"/>
    </xf>
    <xf numFmtId="10" fontId="63" fillId="0" borderId="4" xfId="9143" applyNumberFormat="1" applyFont="1" applyBorder="1">
      <alignment vertical="center"/>
    </xf>
    <xf numFmtId="3" fontId="62" fillId="0" borderId="0" xfId="9423" applyNumberFormat="1" applyFont="1" applyFill="1" applyAlignment="1" applyProtection="1">
      <alignment vertical="center"/>
      <protection locked="0"/>
    </xf>
    <xf numFmtId="0" fontId="63" fillId="0" borderId="4" xfId="11008" applyFont="1" applyBorder="1" applyAlignment="1">
      <alignment vertical="center"/>
    </xf>
    <xf numFmtId="0" fontId="12" fillId="0" borderId="4" xfId="8363" applyFont="1" applyBorder="1">
      <alignment vertical="center"/>
    </xf>
    <xf numFmtId="0" fontId="20" fillId="0" borderId="4" xfId="11008" applyFont="1" applyBorder="1" applyAlignment="1">
      <alignment vertical="center"/>
    </xf>
    <xf numFmtId="3" fontId="63" fillId="2" borderId="4" xfId="11004" applyNumberFormat="1" applyFont="1" applyFill="1" applyBorder="1" applyAlignment="1" applyProtection="1">
      <protection locked="0"/>
    </xf>
    <xf numFmtId="0" fontId="74" fillId="2" borderId="0" xfId="11004" applyFont="1" applyFill="1" applyAlignment="1" applyProtection="1">
      <protection locked="0"/>
    </xf>
    <xf numFmtId="0" fontId="76" fillId="0" borderId="0" xfId="6772" applyFont="1" applyAlignment="1">
      <alignment vertical="center"/>
    </xf>
    <xf numFmtId="0" fontId="20" fillId="0" borderId="0" xfId="7354" applyFont="1" applyAlignment="1"/>
    <xf numFmtId="0" fontId="68" fillId="0" borderId="0" xfId="7354" applyFont="1" applyAlignment="1">
      <alignment horizontal="center"/>
    </xf>
    <xf numFmtId="0" fontId="77" fillId="0" borderId="0" xfId="7354" applyFont="1" applyAlignment="1"/>
    <xf numFmtId="0" fontId="20" fillId="0" borderId="0" xfId="7354" applyFont="1" applyAlignment="1">
      <alignment horizontal="right"/>
    </xf>
    <xf numFmtId="0" fontId="74" fillId="0" borderId="0" xfId="7354" applyFont="1" applyAlignment="1">
      <alignment vertical="center"/>
    </xf>
    <xf numFmtId="0" fontId="20" fillId="0" borderId="4" xfId="11007" applyFont="1" applyFill="1" applyBorder="1" applyAlignment="1" applyProtection="1">
      <alignment vertical="center"/>
      <protection locked="0"/>
    </xf>
    <xf numFmtId="0" fontId="63" fillId="0" borderId="4" xfId="11007" applyFont="1" applyFill="1" applyBorder="1" applyAlignment="1" applyProtection="1">
      <alignment horizontal="center" vertical="center"/>
      <protection locked="0"/>
    </xf>
    <xf numFmtId="0" fontId="63" fillId="0" borderId="0" xfId="7354" applyFont="1" applyAlignment="1"/>
    <xf numFmtId="0" fontId="63" fillId="0" borderId="4" xfId="11007" applyFont="1" applyFill="1" applyBorder="1" applyAlignment="1" applyProtection="1">
      <alignment horizontal="left" vertical="center"/>
      <protection locked="0"/>
    </xf>
    <xf numFmtId="0" fontId="1" fillId="2" borderId="0" xfId="11006" applyFont="1" applyFill="1" applyAlignment="1" applyProtection="1">
      <protection locked="0"/>
    </xf>
    <xf numFmtId="0" fontId="1" fillId="0" borderId="0" xfId="8990" applyAlignment="1">
      <alignment vertical="center"/>
    </xf>
    <xf numFmtId="1" fontId="68" fillId="2" borderId="0" xfId="11006" applyNumberFormat="1" applyFont="1" applyFill="1" applyAlignment="1" applyProtection="1">
      <alignment horizontal="center" vertical="center"/>
    </xf>
    <xf numFmtId="1" fontId="74" fillId="2" borderId="0" xfId="11006" applyNumberFormat="1" applyFont="1" applyFill="1" applyAlignment="1" applyProtection="1">
      <alignment vertical="top"/>
    </xf>
    <xf numFmtId="0" fontId="74" fillId="2" borderId="0" xfId="11006" applyFont="1" applyFill="1" applyAlignment="1" applyProtection="1">
      <alignment vertical="top"/>
      <protection locked="0"/>
    </xf>
    <xf numFmtId="0" fontId="20" fillId="2" borderId="0" xfId="11006" applyFont="1" applyFill="1" applyAlignment="1" applyProtection="1">
      <alignment horizontal="right" vertical="center"/>
      <protection locked="0"/>
    </xf>
    <xf numFmtId="0" fontId="0" fillId="0" borderId="0" xfId="0" applyBorder="1" applyAlignment="1">
      <alignment vertical="center"/>
    </xf>
    <xf numFmtId="0" fontId="20" fillId="0" borderId="0" xfId="7357" applyFont="1" applyAlignment="1"/>
    <xf numFmtId="0" fontId="1" fillId="0" borderId="0" xfId="8986" applyAlignment="1">
      <alignment vertical="center"/>
    </xf>
    <xf numFmtId="0" fontId="68" fillId="0" borderId="0" xfId="7357" applyFont="1" applyAlignment="1">
      <alignment horizontal="center" vertical="center"/>
    </xf>
    <xf numFmtId="0" fontId="77" fillId="0" borderId="0" xfId="7357" applyFont="1" applyAlignment="1"/>
    <xf numFmtId="0" fontId="8" fillId="0" borderId="0" xfId="331" applyFont="1" applyAlignment="1">
      <alignment horizontal="right" vertical="center"/>
    </xf>
    <xf numFmtId="0" fontId="63" fillId="0" borderId="6" xfId="11007" applyFont="1" applyFill="1" applyBorder="1" applyAlignment="1" applyProtection="1">
      <alignment horizontal="center" vertical="center"/>
      <protection locked="0"/>
    </xf>
    <xf numFmtId="0" fontId="63" fillId="0" borderId="6" xfId="15101" applyNumberFormat="1" applyFont="1" applyBorder="1" applyProtection="1">
      <alignment vertical="center"/>
      <protection locked="0"/>
    </xf>
    <xf numFmtId="188" fontId="63" fillId="0" borderId="6" xfId="9143" applyNumberFormat="1" applyFont="1" applyBorder="1">
      <alignment vertical="center"/>
    </xf>
    <xf numFmtId="0" fontId="34" fillId="0" borderId="5" xfId="11000" applyFont="1" applyBorder="1" applyAlignment="1">
      <alignment horizontal="left" vertical="center" wrapText="1"/>
    </xf>
    <xf numFmtId="0" fontId="34" fillId="0" borderId="0" xfId="11000" applyFont="1" applyBorder="1" applyAlignment="1">
      <alignment vertical="center" wrapText="1"/>
    </xf>
    <xf numFmtId="0" fontId="34" fillId="0" borderId="0" xfId="11000" applyFont="1" applyFill="1" applyBorder="1" applyAlignment="1">
      <alignment vertical="center" wrapText="1"/>
    </xf>
    <xf numFmtId="0" fontId="42" fillId="0" borderId="0" xfId="7094" applyAlignment="1"/>
    <xf numFmtId="0" fontId="42" fillId="0" borderId="0" xfId="7094">
      <alignment vertical="center"/>
    </xf>
    <xf numFmtId="0" fontId="42" fillId="0" borderId="0" xfId="7094" applyFont="1">
      <alignment vertical="center"/>
    </xf>
    <xf numFmtId="0" fontId="58" fillId="0" borderId="0" xfId="7094" applyFont="1" applyBorder="1" applyAlignment="1">
      <alignment horizontal="center" vertical="center"/>
    </xf>
    <xf numFmtId="0" fontId="60" fillId="0" borderId="0" xfId="7094" applyFont="1" applyBorder="1" applyAlignment="1">
      <alignment horizontal="center"/>
    </xf>
    <xf numFmtId="0" fontId="4" fillId="0" borderId="0" xfId="7094" applyFont="1" applyBorder="1" applyAlignment="1">
      <alignment horizontal="right"/>
    </xf>
    <xf numFmtId="0" fontId="12" fillId="0" borderId="4" xfId="7094" applyFont="1" applyBorder="1" applyAlignment="1">
      <alignment horizontal="center" vertical="center"/>
    </xf>
    <xf numFmtId="0" fontId="12" fillId="0" borderId="4" xfId="7094" applyFont="1" applyBorder="1">
      <alignment vertical="center"/>
    </xf>
    <xf numFmtId="191" fontId="12" fillId="0" borderId="4" xfId="7094" applyNumberFormat="1" applyFont="1" applyBorder="1">
      <alignment vertical="center"/>
    </xf>
    <xf numFmtId="0" fontId="78" fillId="0" borderId="4" xfId="7094" applyFont="1" applyBorder="1">
      <alignment vertical="center"/>
    </xf>
    <xf numFmtId="191" fontId="12" fillId="0" borderId="4" xfId="7094" applyNumberFormat="1" applyFont="1" applyBorder="1" applyAlignment="1"/>
    <xf numFmtId="0" fontId="42" fillId="0" borderId="4" xfId="7094" applyBorder="1">
      <alignment vertical="center"/>
    </xf>
    <xf numFmtId="191" fontId="42" fillId="0" borderId="4" xfId="7094" applyNumberFormat="1" applyBorder="1" applyAlignment="1"/>
    <xf numFmtId="0" fontId="42" fillId="0" borderId="5" xfId="7094" applyBorder="1" applyAlignment="1">
      <alignment horizontal="left" vertical="center" wrapText="1"/>
    </xf>
    <xf numFmtId="176" fontId="42" fillId="0" borderId="0" xfId="7094" applyNumberFormat="1" applyAlignment="1"/>
    <xf numFmtId="0" fontId="62" fillId="0" borderId="0" xfId="8640" applyFont="1">
      <alignment vertical="center"/>
    </xf>
    <xf numFmtId="0" fontId="62" fillId="0" borderId="0" xfId="8640" applyFont="1" applyAlignment="1">
      <alignment horizontal="center" vertical="center"/>
    </xf>
    <xf numFmtId="0" fontId="62" fillId="0" borderId="4" xfId="8640" applyFont="1" applyBorder="1" applyAlignment="1">
      <alignment horizontal="center" vertical="center" wrapText="1"/>
    </xf>
    <xf numFmtId="0" fontId="62" fillId="0" borderId="4" xfId="8640" applyFont="1" applyBorder="1">
      <alignment vertical="center"/>
    </xf>
    <xf numFmtId="0" fontId="1" fillId="0" borderId="4" xfId="8640" applyFont="1" applyBorder="1" applyAlignment="1">
      <alignment horizontal="left" vertical="center" indent="1"/>
    </xf>
    <xf numFmtId="1" fontId="62" fillId="0" borderId="4" xfId="8640" applyNumberFormat="1" applyFont="1" applyBorder="1">
      <alignment vertical="center"/>
    </xf>
    <xf numFmtId="1" fontId="63" fillId="0" borderId="4" xfId="8983" applyNumberFormat="1" applyFont="1" applyBorder="1" applyAlignment="1">
      <alignment vertical="center"/>
    </xf>
    <xf numFmtId="0" fontId="20" fillId="0" borderId="4" xfId="8983" applyFont="1" applyBorder="1" applyAlignment="1">
      <alignment vertical="center"/>
    </xf>
    <xf numFmtId="1" fontId="20" fillId="0" borderId="4" xfId="8983" applyNumberFormat="1" applyFont="1" applyBorder="1" applyAlignment="1">
      <alignment vertical="center"/>
    </xf>
    <xf numFmtId="1" fontId="63" fillId="0" borderId="4" xfId="8987" applyNumberFormat="1" applyFont="1" applyBorder="1" applyAlignment="1">
      <alignment vertical="center"/>
    </xf>
    <xf numFmtId="0" fontId="20" fillId="0" borderId="4" xfId="8987" applyFont="1" applyFill="1" applyBorder="1" applyAlignment="1">
      <alignment vertical="center"/>
    </xf>
    <xf numFmtId="1" fontId="20" fillId="0" borderId="4" xfId="8987" applyNumberFormat="1" applyFont="1" applyBorder="1" applyAlignment="1">
      <alignment vertical="center"/>
    </xf>
    <xf numFmtId="0" fontId="1" fillId="0" borderId="4" xfId="8640" applyBorder="1" applyAlignment="1">
      <alignment horizontal="left" vertical="center" indent="1"/>
    </xf>
    <xf numFmtId="1" fontId="63" fillId="0" borderId="4" xfId="8969" applyNumberFormat="1" applyFont="1" applyBorder="1" applyAlignment="1">
      <alignment vertical="center"/>
    </xf>
    <xf numFmtId="0" fontId="1" fillId="0" borderId="4" xfId="8969" applyFont="1" applyBorder="1" applyAlignment="1">
      <alignment horizontal="right" vertical="center"/>
    </xf>
    <xf numFmtId="0" fontId="1" fillId="0" borderId="1" xfId="8969" applyFont="1" applyBorder="1" applyAlignment="1">
      <alignment horizontal="right" vertical="center"/>
    </xf>
    <xf numFmtId="1" fontId="20" fillId="0" borderId="4" xfId="8969" applyNumberFormat="1" applyFont="1" applyBorder="1" applyAlignment="1">
      <alignment horizontal="right" vertical="center"/>
    </xf>
    <xf numFmtId="1" fontId="63" fillId="0" borderId="4" xfId="8975" applyNumberFormat="1" applyFont="1" applyBorder="1" applyAlignment="1">
      <alignment vertical="center"/>
    </xf>
    <xf numFmtId="0" fontId="1" fillId="0" borderId="4" xfId="8975" applyFont="1" applyBorder="1" applyAlignment="1">
      <alignment horizontal="right" vertical="center"/>
    </xf>
    <xf numFmtId="1" fontId="20" fillId="0" borderId="4" xfId="8975" applyNumberFormat="1" applyFont="1" applyBorder="1" applyAlignment="1">
      <alignment horizontal="right" vertical="center"/>
    </xf>
    <xf numFmtId="1" fontId="63" fillId="0" borderId="4" xfId="9024" applyNumberFormat="1" applyFont="1" applyBorder="1" applyAlignment="1">
      <alignment vertical="center"/>
    </xf>
    <xf numFmtId="0" fontId="63" fillId="0" borderId="4" xfId="9024" applyFont="1" applyFill="1" applyBorder="1" applyAlignment="1">
      <alignment vertical="center"/>
    </xf>
    <xf numFmtId="0" fontId="1" fillId="0" borderId="4" xfId="8640" applyFill="1" applyBorder="1">
      <alignment vertical="center"/>
    </xf>
    <xf numFmtId="0" fontId="79" fillId="0" borderId="5" xfId="8640" applyFont="1" applyBorder="1" applyAlignment="1">
      <alignment horizontal="left" vertical="center" wrapText="1"/>
    </xf>
    <xf numFmtId="0" fontId="1" fillId="0" borderId="0" xfId="8640" applyAlignment="1">
      <alignment horizontal="center" vertical="center" wrapText="1"/>
    </xf>
    <xf numFmtId="0" fontId="1" fillId="0" borderId="0" xfId="9143" applyFill="1">
      <alignment vertical="center"/>
    </xf>
    <xf numFmtId="177" fontId="1" fillId="0" borderId="0" xfId="9143" applyNumberFormat="1" applyFill="1">
      <alignment vertical="center"/>
    </xf>
    <xf numFmtId="177" fontId="1" fillId="0" borderId="0" xfId="9143" applyNumberFormat="1" applyFill="1" applyAlignment="1">
      <alignment vertical="center"/>
    </xf>
    <xf numFmtId="10" fontId="1" fillId="0" borderId="0" xfId="9143" applyNumberFormat="1" applyFill="1">
      <alignment vertical="center"/>
    </xf>
    <xf numFmtId="0" fontId="68" fillId="0" borderId="0" xfId="9143" applyNumberFormat="1" applyFont="1" applyFill="1" applyAlignment="1" applyProtection="1">
      <alignment horizontal="center" vertical="center" wrapText="1"/>
    </xf>
    <xf numFmtId="0" fontId="8" fillId="0" borderId="0" xfId="9143" applyNumberFormat="1" applyFont="1" applyFill="1" applyAlignment="1" applyProtection="1">
      <alignment horizontal="right" vertical="center"/>
    </xf>
    <xf numFmtId="177" fontId="8" fillId="0" borderId="0" xfId="9143" applyNumberFormat="1" applyFont="1" applyFill="1" applyAlignment="1" applyProtection="1">
      <alignment horizontal="right" vertical="center"/>
    </xf>
    <xf numFmtId="10" fontId="20" fillId="0" borderId="0" xfId="9143" applyNumberFormat="1" applyFont="1" applyFill="1" applyAlignment="1">
      <alignment horizontal="right" vertical="center"/>
    </xf>
    <xf numFmtId="0" fontId="12" fillId="0" borderId="4" xfId="8821" applyFont="1" applyFill="1" applyBorder="1" applyAlignment="1">
      <alignment horizontal="center" vertical="center" wrapText="1"/>
    </xf>
    <xf numFmtId="177" fontId="63" fillId="0" borderId="4" xfId="9143" applyNumberFormat="1" applyFont="1" applyBorder="1" applyAlignment="1">
      <alignment horizontal="center" vertical="center"/>
    </xf>
    <xf numFmtId="177" fontId="63" fillId="0" borderId="4" xfId="9143" applyNumberFormat="1" applyFont="1" applyBorder="1" applyAlignment="1">
      <alignment horizontal="center" vertical="center" wrapText="1"/>
    </xf>
    <xf numFmtId="10" fontId="63" fillId="0" borderId="4" xfId="9143" applyNumberFormat="1" applyFont="1" applyBorder="1" applyAlignment="1">
      <alignment horizontal="center" vertical="center" wrapText="1"/>
    </xf>
    <xf numFmtId="0" fontId="20" fillId="0" borderId="10" xfId="9020" applyFont="1" applyFill="1" applyBorder="1" applyAlignment="1">
      <alignment horizontal="left" vertical="center"/>
    </xf>
    <xf numFmtId="177" fontId="20" fillId="0" borderId="4" xfId="15093" applyNumberFormat="1" applyFont="1" applyBorder="1" applyProtection="1">
      <alignment vertical="center"/>
      <protection locked="0"/>
    </xf>
    <xf numFmtId="177" fontId="20" fillId="0" borderId="4" xfId="15093" applyNumberFormat="1" applyFont="1" applyBorder="1" applyAlignment="1" applyProtection="1">
      <alignment vertical="center"/>
      <protection locked="0"/>
    </xf>
    <xf numFmtId="10" fontId="20" fillId="0" borderId="4" xfId="9143" applyNumberFormat="1" applyFont="1" applyBorder="1" applyAlignment="1">
      <alignment horizontal="center" vertical="center" wrapText="1"/>
    </xf>
    <xf numFmtId="0" fontId="8" fillId="0" borderId="10" xfId="9020" applyFont="1" applyFill="1" applyBorder="1" applyAlignment="1">
      <alignment horizontal="left" vertical="center"/>
    </xf>
    <xf numFmtId="177" fontId="20" fillId="0" borderId="4" xfId="15093" applyNumberFormat="1" applyFont="1" applyFill="1" applyBorder="1" applyProtection="1">
      <alignment vertical="center"/>
      <protection locked="0"/>
    </xf>
    <xf numFmtId="0" fontId="8" fillId="0" borderId="11" xfId="9020" applyFont="1" applyFill="1" applyBorder="1" applyAlignment="1">
      <alignment horizontal="left" vertical="center"/>
    </xf>
    <xf numFmtId="177" fontId="20" fillId="0" borderId="6" xfId="15093" applyNumberFormat="1" applyFont="1" applyBorder="1" applyProtection="1">
      <alignment vertical="center"/>
      <protection locked="0"/>
    </xf>
    <xf numFmtId="0" fontId="8" fillId="0" borderId="4" xfId="9020" applyFont="1" applyFill="1" applyBorder="1" applyAlignment="1">
      <alignment horizontal="left" vertical="center"/>
    </xf>
    <xf numFmtId="0" fontId="20" fillId="0" borderId="4" xfId="9020" applyFont="1" applyFill="1" applyBorder="1" applyAlignment="1">
      <alignment horizontal="left" vertical="center"/>
    </xf>
    <xf numFmtId="177" fontId="1" fillId="0" borderId="4" xfId="9143" applyNumberFormat="1" applyFill="1" applyBorder="1" applyAlignment="1">
      <alignment vertical="center"/>
    </xf>
    <xf numFmtId="177" fontId="1" fillId="0" borderId="4" xfId="9143" applyNumberFormat="1" applyFill="1" applyBorder="1">
      <alignment vertical="center"/>
    </xf>
    <xf numFmtId="0" fontId="1" fillId="0" borderId="4" xfId="9143" applyFill="1" applyBorder="1">
      <alignment vertical="center"/>
    </xf>
    <xf numFmtId="0" fontId="8" fillId="0" borderId="6" xfId="9020" applyFont="1" applyFill="1" applyBorder="1" applyAlignment="1">
      <alignment horizontal="left" vertical="center"/>
    </xf>
    <xf numFmtId="177" fontId="1" fillId="0" borderId="6" xfId="9143" applyNumberFormat="1" applyFill="1" applyBorder="1">
      <alignment vertical="center"/>
    </xf>
    <xf numFmtId="177" fontId="1" fillId="0" borderId="6" xfId="9143" applyNumberFormat="1" applyFill="1" applyBorder="1" applyAlignment="1">
      <alignment vertical="center"/>
    </xf>
    <xf numFmtId="0" fontId="1" fillId="0" borderId="5" xfId="9143" applyFill="1" applyBorder="1" applyAlignment="1">
      <alignment horizontal="left" vertical="center" wrapText="1"/>
    </xf>
    <xf numFmtId="0" fontId="1" fillId="0" borderId="0" xfId="9143" applyFill="1" applyBorder="1" applyAlignment="1">
      <alignment horizontal="left" vertical="center" wrapText="1"/>
    </xf>
    <xf numFmtId="191" fontId="1" fillId="0" borderId="0" xfId="9143" applyNumberFormat="1" applyFill="1">
      <alignment vertical="center"/>
    </xf>
    <xf numFmtId="0" fontId="80" fillId="0" borderId="0" xfId="9143" applyNumberFormat="1" applyFont="1" applyFill="1" applyAlignment="1" applyProtection="1">
      <alignment horizontal="center" vertical="center" wrapText="1"/>
    </xf>
    <xf numFmtId="0" fontId="20" fillId="0" borderId="0" xfId="9143" applyFont="1" applyFill="1" applyAlignment="1">
      <alignment horizontal="right" vertical="center"/>
    </xf>
    <xf numFmtId="191" fontId="63" fillId="0" borderId="4" xfId="9143" applyNumberFormat="1" applyFont="1" applyBorder="1" applyAlignment="1">
      <alignment horizontal="center" vertical="center"/>
    </xf>
    <xf numFmtId="0" fontId="20" fillId="0" borderId="10" xfId="9012" applyFont="1" applyFill="1" applyBorder="1" applyAlignment="1">
      <alignment horizontal="left" vertical="center"/>
    </xf>
    <xf numFmtId="191" fontId="20" fillId="0" borderId="4" xfId="9143" applyNumberFormat="1" applyFont="1" applyBorder="1" applyAlignment="1">
      <alignment horizontal="center" vertical="center" wrapText="1"/>
    </xf>
    <xf numFmtId="191" fontId="4" fillId="0" borderId="4" xfId="8852" applyNumberFormat="1" applyFont="1" applyBorder="1">
      <alignment vertical="center"/>
    </xf>
    <xf numFmtId="0" fontId="71" fillId="0" borderId="5" xfId="9143" applyFont="1" applyFill="1" applyBorder="1" applyAlignment="1">
      <alignment horizontal="left" vertical="center" wrapText="1"/>
    </xf>
    <xf numFmtId="0" fontId="62" fillId="0" borderId="0" xfId="9143" applyFont="1" applyFill="1">
      <alignment vertical="center"/>
    </xf>
    <xf numFmtId="0" fontId="1" fillId="0" borderId="0" xfId="9143" applyFont="1">
      <alignment vertical="center"/>
    </xf>
    <xf numFmtId="0" fontId="68" fillId="0" borderId="0" xfId="9143" applyFont="1" applyAlignment="1">
      <alignment horizontal="center" vertical="center"/>
    </xf>
    <xf numFmtId="0" fontId="77" fillId="0" borderId="0" xfId="9143" applyFont="1" applyAlignment="1">
      <alignment horizontal="center" vertical="center"/>
    </xf>
    <xf numFmtId="0" fontId="1" fillId="0" borderId="0" xfId="9143" applyFont="1" applyAlignment="1">
      <alignment horizontal="center" vertical="center"/>
    </xf>
    <xf numFmtId="3" fontId="62" fillId="0" borderId="6" xfId="9143" applyNumberFormat="1" applyFont="1" applyFill="1" applyBorder="1" applyAlignment="1" applyProtection="1">
      <alignment horizontal="center" vertical="center"/>
    </xf>
    <xf numFmtId="3" fontId="62" fillId="0" borderId="6" xfId="9143" applyNumberFormat="1" applyFont="1" applyFill="1" applyBorder="1" applyAlignment="1" applyProtection="1">
      <alignment horizontal="center" vertical="center" wrapText="1"/>
    </xf>
    <xf numFmtId="0" fontId="62" fillId="0" borderId="6" xfId="9143" applyFont="1" applyBorder="1" applyAlignment="1">
      <alignment horizontal="center" vertical="center" wrapText="1"/>
    </xf>
    <xf numFmtId="0" fontId="1" fillId="0" borderId="12" xfId="9143" applyBorder="1" applyAlignment="1">
      <alignment horizontal="center" vertical="center"/>
    </xf>
    <xf numFmtId="3" fontId="62" fillId="0" borderId="8" xfId="9143" applyNumberFormat="1" applyFont="1" applyFill="1" applyBorder="1" applyAlignment="1" applyProtection="1">
      <alignment horizontal="center" vertical="center"/>
    </xf>
    <xf numFmtId="3" fontId="62" fillId="0" borderId="8" xfId="9143" applyNumberFormat="1" applyFont="1" applyFill="1" applyBorder="1" applyAlignment="1" applyProtection="1">
      <alignment horizontal="center" vertical="center" wrapText="1"/>
    </xf>
    <xf numFmtId="0" fontId="62" fillId="0" borderId="13" xfId="9143" applyFont="1" applyBorder="1" applyAlignment="1">
      <alignment horizontal="center" vertical="center" wrapText="1"/>
    </xf>
    <xf numFmtId="10" fontId="62" fillId="0" borderId="8" xfId="9143" applyNumberFormat="1" applyFont="1" applyFill="1" applyBorder="1" applyAlignment="1" applyProtection="1">
      <alignment horizontal="center" vertical="center" wrapText="1"/>
    </xf>
    <xf numFmtId="3" fontId="20" fillId="0" borderId="4" xfId="10480" applyNumberFormat="1" applyFont="1" applyFill="1" applyBorder="1" applyAlignment="1" applyProtection="1">
      <alignment vertical="center"/>
    </xf>
    <xf numFmtId="0" fontId="1" fillId="0" borderId="4" xfId="9143" applyBorder="1">
      <alignment vertical="center"/>
    </xf>
    <xf numFmtId="10" fontId="1" fillId="0" borderId="8" xfId="9143" applyNumberFormat="1" applyFont="1" applyFill="1" applyBorder="1" applyAlignment="1" applyProtection="1">
      <alignment horizontal="center" vertical="center" wrapText="1"/>
    </xf>
    <xf numFmtId="0" fontId="62" fillId="0" borderId="0" xfId="9143" applyFont="1">
      <alignment vertical="center"/>
    </xf>
    <xf numFmtId="3" fontId="34" fillId="0" borderId="4" xfId="10971" applyNumberFormat="1" applyFont="1" applyFill="1" applyBorder="1" applyAlignment="1" applyProtection="1">
      <alignment vertical="center"/>
    </xf>
    <xf numFmtId="0" fontId="20" fillId="0" borderId="1" xfId="10471" applyFont="1" applyFill="1" applyBorder="1" applyAlignment="1"/>
    <xf numFmtId="0" fontId="63" fillId="0" borderId="1" xfId="10471" applyFont="1" applyFill="1" applyBorder="1" applyAlignment="1"/>
    <xf numFmtId="3" fontId="20" fillId="0" borderId="4" xfId="10482" applyNumberFormat="1" applyFont="1" applyFill="1" applyBorder="1" applyAlignment="1" applyProtection="1">
      <alignment vertical="center"/>
    </xf>
    <xf numFmtId="3" fontId="34" fillId="0" borderId="4" xfId="10971" applyNumberFormat="1" applyFont="1" applyFill="1" applyBorder="1" applyAlignment="1" applyProtection="1">
      <alignment horizontal="left" vertical="center"/>
    </xf>
    <xf numFmtId="3" fontId="34" fillId="0" borderId="4" xfId="10971" applyNumberFormat="1" applyFont="1" applyFill="1" applyBorder="1" applyAlignment="1" applyProtection="1">
      <alignment horizontal="left" vertical="center" wrapText="1"/>
    </xf>
    <xf numFmtId="0" fontId="34" fillId="0" borderId="4" xfId="10971" applyFont="1" applyBorder="1" applyAlignment="1">
      <alignment vertical="center"/>
    </xf>
    <xf numFmtId="0" fontId="62" fillId="0" borderId="0" xfId="9143" applyFont="1" applyFill="1" applyAlignment="1">
      <alignment vertical="center"/>
    </xf>
    <xf numFmtId="0" fontId="1" fillId="0" borderId="0" xfId="9143" applyFont="1" applyFill="1" applyAlignment="1">
      <alignment vertical="center"/>
    </xf>
    <xf numFmtId="0" fontId="68" fillId="0" borderId="0" xfId="9143" applyFont="1" applyFill="1" applyAlignment="1">
      <alignment horizontal="center" vertical="center"/>
    </xf>
    <xf numFmtId="0" fontId="77" fillId="0" borderId="0" xfId="9143" applyFont="1" applyFill="1" applyAlignment="1">
      <alignment horizontal="center" vertical="center"/>
    </xf>
    <xf numFmtId="0" fontId="1" fillId="0" borderId="0" xfId="9143" applyFont="1" applyFill="1" applyAlignment="1">
      <alignment horizontal="right" vertical="center"/>
    </xf>
    <xf numFmtId="0" fontId="20" fillId="0" borderId="4" xfId="9143" applyFont="1" applyFill="1" applyBorder="1" applyAlignment="1">
      <alignment vertical="center"/>
    </xf>
    <xf numFmtId="0" fontId="63" fillId="0" borderId="4" xfId="9143" applyFont="1" applyFill="1" applyBorder="1" applyAlignment="1">
      <alignment horizontal="center" vertical="center"/>
    </xf>
    <xf numFmtId="0" fontId="63" fillId="0" borderId="4" xfId="9143" applyFont="1" applyFill="1" applyBorder="1" applyAlignment="1">
      <alignment vertical="center"/>
    </xf>
    <xf numFmtId="188" fontId="72" fillId="0" borderId="0" xfId="9143" applyNumberFormat="1" applyFont="1" applyProtection="1">
      <alignment vertical="center"/>
      <protection locked="0"/>
    </xf>
    <xf numFmtId="0" fontId="73" fillId="0" borderId="0" xfId="9143" applyFont="1">
      <alignment vertical="center"/>
    </xf>
    <xf numFmtId="188" fontId="73" fillId="0" borderId="0" xfId="9143" applyNumberFormat="1" applyFont="1" applyProtection="1">
      <alignment vertical="center"/>
      <protection locked="0"/>
    </xf>
    <xf numFmtId="0" fontId="74" fillId="0" borderId="0" xfId="9143" applyFont="1" applyAlignment="1">
      <alignment vertical="center"/>
    </xf>
    <xf numFmtId="177" fontId="73" fillId="0" borderId="0" xfId="9143" applyNumberFormat="1" applyFont="1">
      <alignment vertical="center"/>
    </xf>
    <xf numFmtId="177" fontId="20" fillId="0" borderId="0" xfId="9143" applyNumberFormat="1" applyFont="1" applyAlignment="1">
      <alignment horizontal="right" vertical="center"/>
    </xf>
    <xf numFmtId="188" fontId="63" fillId="0" borderId="4" xfId="9143" applyNumberFormat="1" applyFont="1" applyBorder="1" applyProtection="1">
      <alignment vertical="center"/>
      <protection locked="0"/>
    </xf>
    <xf numFmtId="10" fontId="63" fillId="0" borderId="4" xfId="15093" applyNumberFormat="1" applyFont="1" applyBorder="1" applyProtection="1">
      <alignment vertical="center"/>
      <protection locked="0"/>
    </xf>
    <xf numFmtId="0" fontId="20" fillId="0" borderId="4" xfId="10963" applyFont="1" applyBorder="1" applyAlignment="1">
      <alignment horizontal="center" vertical="center" wrapText="1"/>
    </xf>
    <xf numFmtId="188" fontId="20" fillId="0" borderId="4" xfId="9143" applyNumberFormat="1" applyFont="1" applyBorder="1" applyProtection="1">
      <alignment vertical="center"/>
      <protection locked="0"/>
    </xf>
    <xf numFmtId="10" fontId="20" fillId="0" borderId="4" xfId="15093" applyNumberFormat="1" applyFont="1" applyBorder="1" applyProtection="1">
      <alignment vertical="center"/>
      <protection locked="0"/>
    </xf>
    <xf numFmtId="0" fontId="1" fillId="0" borderId="5" xfId="9143" applyFont="1" applyBorder="1" applyAlignment="1">
      <alignment horizontal="center" vertical="center" wrapText="1"/>
    </xf>
    <xf numFmtId="0" fontId="1" fillId="0" borderId="0" xfId="9143" applyAlignment="1">
      <alignment horizontal="right" vertical="center"/>
    </xf>
    <xf numFmtId="0" fontId="20" fillId="0" borderId="4" xfId="10886" applyFont="1" applyBorder="1" applyAlignment="1">
      <alignment horizontal="center" vertical="center" wrapText="1"/>
    </xf>
    <xf numFmtId="0" fontId="20" fillId="0" borderId="4" xfId="10886" applyFont="1" applyBorder="1" applyAlignment="1">
      <alignment horizontal="center" vertical="center"/>
    </xf>
    <xf numFmtId="177" fontId="73" fillId="0" borderId="0" xfId="2866" applyNumberFormat="1" applyFont="1">
      <alignment vertical="center"/>
    </xf>
    <xf numFmtId="0" fontId="72" fillId="0" borderId="0" xfId="2866" applyFont="1">
      <alignment vertical="center"/>
    </xf>
    <xf numFmtId="0" fontId="73" fillId="0" borderId="0" xfId="2866" applyFont="1">
      <alignment vertical="center"/>
    </xf>
    <xf numFmtId="0" fontId="1" fillId="0" borderId="0" xfId="2866" applyFont="1">
      <alignment vertical="center"/>
    </xf>
    <xf numFmtId="0" fontId="68" fillId="0" borderId="0" xfId="2866" applyFont="1" applyAlignment="1">
      <alignment horizontal="center" vertical="center"/>
    </xf>
    <xf numFmtId="0" fontId="74" fillId="0" borderId="0" xfId="2866" applyFont="1" applyAlignment="1">
      <alignment vertical="center"/>
    </xf>
    <xf numFmtId="177" fontId="1" fillId="0" borderId="0" xfId="2866" applyNumberFormat="1" applyFont="1" applyAlignment="1">
      <alignment horizontal="right" vertical="center"/>
    </xf>
    <xf numFmtId="188" fontId="63" fillId="0" borderId="4" xfId="2866" applyNumberFormat="1" applyFont="1" applyBorder="1" applyAlignment="1" applyProtection="1">
      <alignment horizontal="center" vertical="center"/>
      <protection locked="0"/>
    </xf>
    <xf numFmtId="0" fontId="63" fillId="0" borderId="4" xfId="2866" applyFont="1" applyBorder="1" applyAlignment="1">
      <alignment horizontal="center" vertical="center" wrapText="1"/>
    </xf>
    <xf numFmtId="0" fontId="63" fillId="0" borderId="4" xfId="2866" applyFont="1" applyBorder="1" applyAlignment="1">
      <alignment horizontal="center" vertical="center"/>
    </xf>
    <xf numFmtId="188" fontId="63" fillId="0" borderId="4" xfId="2866" applyNumberFormat="1" applyFont="1" applyBorder="1" applyProtection="1">
      <alignment vertical="center"/>
      <protection locked="0"/>
    </xf>
    <xf numFmtId="10" fontId="63" fillId="0" borderId="4" xfId="2866" applyNumberFormat="1" applyFont="1" applyBorder="1">
      <alignment vertical="center"/>
    </xf>
    <xf numFmtId="0" fontId="20" fillId="0" borderId="4" xfId="8583" applyFont="1" applyBorder="1" applyAlignment="1">
      <alignment horizontal="center" vertical="center" wrapText="1"/>
    </xf>
    <xf numFmtId="188" fontId="20" fillId="0" borderId="4" xfId="2866" applyNumberFormat="1" applyFont="1" applyBorder="1" applyProtection="1">
      <alignment vertical="center"/>
      <protection locked="0"/>
    </xf>
    <xf numFmtId="10" fontId="20" fillId="0" borderId="4" xfId="2866" applyNumberFormat="1" applyFont="1" applyBorder="1">
      <alignment vertical="center"/>
    </xf>
    <xf numFmtId="188" fontId="20" fillId="0" borderId="4" xfId="2866" applyNumberFormat="1" applyFont="1" applyBorder="1" applyAlignment="1" applyProtection="1">
      <alignment horizontal="left" vertical="center"/>
      <protection locked="0"/>
    </xf>
    <xf numFmtId="188" fontId="63" fillId="0" borderId="4" xfId="2866" applyNumberFormat="1" applyFont="1" applyBorder="1">
      <alignment vertical="center"/>
    </xf>
  </cellXfs>
  <cellStyles count="19258">
    <cellStyle name="常规" xfId="0" builtinId="0"/>
    <cellStyle name="?鹎%U龡&amp;H齲_x0001_C铣_x0014__x0007__x0001__x0001_ 2 2 2 2 3 2 2 3" xfId="1"/>
    <cellStyle name="?鹎%U龡&amp;H齲_x0001_C铣_x0014__x0007__x0001__x0001_ 2" xfId="2"/>
    <cellStyle name="输入 2 2 2 3" xfId="3"/>
    <cellStyle name="千位分隔" xfId="4" builtinId="3"/>
    <cellStyle name="强调文字颜色 6 4 2 4" xfId="5"/>
    <cellStyle name="常规 2 3 11 2" xfId="6"/>
    <cellStyle name="千位分隔 3 4 8" xfId="7"/>
    <cellStyle name="?鹎%U龡&amp;H齲_x0001_C铣_x0014__x0007__x0001__x0001_ 2 3 6 5 2" xfId="8"/>
    <cellStyle name="解释性文本 2" xfId="9"/>
    <cellStyle name="40% - 强调文字颜色 2 3 2 3" xfId="10"/>
    <cellStyle name="百分比 4 5 2 2" xfId="11"/>
    <cellStyle name="?鹎%U龡&amp;H齲_x0001_C铣_x0014__x0007__x0001__x0001_ 2 3 2 3" xfId="12"/>
    <cellStyle name="?鹎%U龡&amp;H齲_x0001_C铣_x0014__x0007__x0001__x0001_ 2 2 9 2 3" xfId="13"/>
    <cellStyle name="?鹎%U龡&amp;H齲_x0001_C铣_x0014__x0007__x0001__x0001_ 2 2 2 3 4 2 3" xfId="14"/>
    <cellStyle name="常规 3 2 8 4" xfId="15"/>
    <cellStyle name="20% - 强调文字颜色 3 5 4" xfId="16"/>
    <cellStyle name="常规 7 3 2 2 3" xfId="17"/>
    <cellStyle name="20% - 强调文字颜色 4 2 4 2" xfId="18"/>
    <cellStyle name="?鹎%U龡&amp;H齲_x0001_C铣_x0014__x0007__x0001__x0001_ 2 2 2 8 2 2" xfId="19"/>
    <cellStyle name="60% - 强调文字颜色 5 3 2 2 2 2" xfId="20"/>
    <cellStyle name="?鹎%U龡&amp;H齲_x0001_C铣_x0014__x0007__x0001__x0001_ 2 4 2 3 3 2 2" xfId="21"/>
    <cellStyle name="?鹎%U龡&amp;H齲_x0001_C铣_x0014__x0007__x0001__x0001_ 2 2 11 2 2" xfId="22"/>
    <cellStyle name="?鹎%U龡&amp;H齲_x0001_C铣_x0014__x0007__x0001__x0001_ 2 4 2 3 4 3" xfId="23"/>
    <cellStyle name="?鹎%U龡&amp;H齲_x0001_C铣_x0014__x0007__x0001__x0001_ 2 2 12 3" xfId="24"/>
    <cellStyle name="货币" xfId="25" builtinId="4"/>
    <cellStyle name="汇总 5 2 2" xfId="26"/>
    <cellStyle name="20% - 强调文字颜色 3 2 3 2 2 2" xfId="27"/>
    <cellStyle name="?鹎%U龡&amp;H齲_x0001_C铣_x0014__x0007__x0001__x0001_ 2 3 2 4 4 2 3" xfId="28"/>
    <cellStyle name="20% - 强调文字颜色 4 2 4 4" xfId="29"/>
    <cellStyle name="?鹎%U龡&amp;H齲_x0001_C铣_x0014__x0007__x0001__x0001_ 2 2 3 2 3" xfId="30"/>
    <cellStyle name="?鹎%U龡&amp;H齲_x0001_C铣_x0014__x0007__x0001__x0001_ 2 2 2 2 2_2015财政决算公开" xfId="31"/>
    <cellStyle name="百分比 5 2 3 3 2" xfId="32"/>
    <cellStyle name="60% - 强调文字颜色 6 3 3 2 2 2" xfId="33"/>
    <cellStyle name="百分比 4 5 3 3" xfId="34"/>
    <cellStyle name="?鹎%U龡&amp;H齲_x0001_C铣_x0014__x0007__x0001__x0001_ 2 3 3 4" xfId="35"/>
    <cellStyle name="强调文字颜色 3 2 3 2" xfId="36"/>
    <cellStyle name="千位分隔 2 2 4 2 2 3 2" xfId="37"/>
    <cellStyle name="?鹎%U龡&amp;H齲_x0001_C铣_x0014__x0007__x0001__x0001_ 2 2 2 2 4 3 2 3" xfId="38"/>
    <cellStyle name="千位分隔[0]" xfId="39" builtinId="6"/>
    <cellStyle name="?鹎%U龡&amp;H齲_x0001_C铣_x0014__x0007__x0001__x0001_ 2 3 7 2" xfId="40"/>
    <cellStyle name="40% - 强调文字颜色 2 3 3 3 3" xfId="41"/>
    <cellStyle name="?鹎%U龡&amp;H齲_x0001_C铣_x0014__x0007__x0001__x0001_ 2 3 4 3 2" xfId="42"/>
    <cellStyle name="百分比" xfId="43" builtinId="5"/>
    <cellStyle name="?鹎%U龡&amp;H齲_x0001_C铣_x0014__x0007__x0001__x0001_ 2 2 2 2 6" xfId="44"/>
    <cellStyle name="?鹎%U龡&amp;H齲_x0001_C铣_x0014__x0007__x0001__x0001_ 2 2 2 2 2 2 2" xfId="45"/>
    <cellStyle name="40% - 强调文字颜色 3 6 2 2 3" xfId="46"/>
    <cellStyle name="60% - 强调文字颜色 3 6 3 2" xfId="47"/>
    <cellStyle name="货币[0]" xfId="48" builtinId="7"/>
    <cellStyle name="?鹎%U龡&amp;H齲_x0001_C铣_x0014__x0007__x0001__x0001_ 2 2 2 2 8" xfId="49"/>
    <cellStyle name="?鹎%U龡&amp;H齲_x0001_C铣_x0014__x0007__x0001__x0001_ 2 2 5 5 2" xfId="50"/>
    <cellStyle name="40% - 强调文字颜色 1 2 2 3" xfId="51"/>
    <cellStyle name="60% - 强调文字颜色 2 2 7 3" xfId="52"/>
    <cellStyle name="?鹎%U龡&amp;H齲_x0001_C铣_x0014__x0007__x0001__x0001_" xfId="53"/>
    <cellStyle name="强调文字颜色 4 7 2 2 2" xfId="54"/>
    <cellStyle name="?鹎%U龡&amp;H齲_x0001_C铣_x0014__x0007__x0001__x0001_ 2 2 2 2 6 2 3" xfId="55"/>
    <cellStyle name="20% - 强调文字颜色 3 4 4 2" xfId="56"/>
    <cellStyle name="强调文字颜色 3 9 3 2" xfId="57"/>
    <cellStyle name="20% - 强调文字颜色 4 2 3 2 2" xfId="58"/>
    <cellStyle name="?鹎%U龡&amp;H齲_x0001_C铣_x0014__x0007__x0001__x0001_ 2 10" xfId="59"/>
    <cellStyle name="?鹎%U龡&amp;H齲_x0001_C铣_x0014__x0007__x0001__x0001_ 2 2 8" xfId="60"/>
    <cellStyle name="40% - 强调文字颜色 1 2 2 3 2 2" xfId="61"/>
    <cellStyle name="输入 2 2 2 3 2" xfId="62"/>
    <cellStyle name="?鹎%U龡&amp;H齲_x0001_C铣_x0014__x0007__x0001__x0001_ 2 2" xfId="63"/>
    <cellStyle name="?鹎%U龡&amp;H齲_x0001_C铣_x0014__x0007__x0001__x0001_ 2 2 2 2 4" xfId="64"/>
    <cellStyle name="?鹎%U龡&amp;H齲_x0001_C铣_x0014__x0007__x0001__x0001_ 2 5 4 2" xfId="65"/>
    <cellStyle name="?鹎%U龡&amp;H齲_x0001_C铣_x0014__x0007__x0001__x0001_ 2 2 10" xfId="66"/>
    <cellStyle name="?鹎%U龡&amp;H齲_x0001_C铣_x0014__x0007__x0001__x0001_ 2 4 2 3 2" xfId="67"/>
    <cellStyle name="40% - 强调文字颜色 2 5 2_2015财政决算公开" xfId="68"/>
    <cellStyle name="?鹎%U龡&amp;H齲_x0001_C铣_x0014__x0007__x0001__x0001_ 2 2 2 2 4 3" xfId="69"/>
    <cellStyle name="?鹎%U龡&amp;H齲_x0001_C铣_x0014__x0007__x0001__x0001_ 2 2 10 2" xfId="70"/>
    <cellStyle name="?鹎%U龡&amp;H齲_x0001_C铣_x0014__x0007__x0001__x0001_ 3 2 5 5" xfId="71"/>
    <cellStyle name="?鹎%U龡&amp;H齲_x0001_C铣_x0014__x0007__x0001__x0001_ 2 4 2 3 2 2" xfId="72"/>
    <cellStyle name="40% - 强调文字颜色 6 3 2 4" xfId="73"/>
    <cellStyle name="常规 5 3 6" xfId="74"/>
    <cellStyle name="强调文字颜色 1 2 6 2 2" xfId="75"/>
    <cellStyle name="?鹎%U龡&amp;H齲_x0001_C铣_x0014__x0007__x0001__x0001_ 4 3 3 2 3" xfId="76"/>
    <cellStyle name="?鹎%U龡&amp;H齲_x0001_C铣_x0014__x0007__x0001__x0001_ 2 2 2 10" xfId="77"/>
    <cellStyle name="千位分隔 4 3 3 2" xfId="78"/>
    <cellStyle name="60% - 强调文字颜色 1 5 2 3 2" xfId="79"/>
    <cellStyle name="?鹎%U龡&amp;H齲_x0001_C铣_x0014__x0007__x0001__x0001_ 2 2 3" xfId="80"/>
    <cellStyle name="?鹎%U龡&amp;H齲_x0001_C铣_x0014__x0007__x0001__x0001_ 3 3 3_2015财政决算公开" xfId="81"/>
    <cellStyle name="?鹎%U龡&amp;H齲_x0001_C铣_x0014__x0007__x0001__x0001_ 2 3 2 4 4" xfId="82"/>
    <cellStyle name="常规 5 5 2 2" xfId="83"/>
    <cellStyle name="20% - 强调文字颜色 6 2 2 2 2 2 3" xfId="84"/>
    <cellStyle name="百分比 4 5 3" xfId="85"/>
    <cellStyle name="?鹎%U龡&amp;H齲_x0001_C铣_x0014__x0007__x0001__x0001_ 2 2 2 2 4 3 2" xfId="86"/>
    <cellStyle name="?鹎%U龡&amp;H齲_x0001_C铣_x0014__x0007__x0001__x0001_ 2 2 10 2 2" xfId="87"/>
    <cellStyle name="?鹎%U龡&amp;H齲_x0001_C铣_x0014__x0007__x0001__x0001_ 3 2 5 5 2" xfId="88"/>
    <cellStyle name="?鹎%U龡&amp;H齲_x0001_C铣_x0014__x0007__x0001__x0001_ 2 4 2 3 2 2 2" xfId="89"/>
    <cellStyle name="40% - 强调文字颜色 6 3 2 4 2" xfId="90"/>
    <cellStyle name="常规 125" xfId="91"/>
    <cellStyle name="常规 130" xfId="92"/>
    <cellStyle name="?鹎%U龡&amp;H齲_x0001_C铣_x0014__x0007__x0001__x0001_ 2 2 2 10 2" xfId="93"/>
    <cellStyle name="千位分隔 4 3 3 2 2" xfId="94"/>
    <cellStyle name="?鹎%U龡&amp;H齲_x0001_C铣_x0014__x0007__x0001__x0001_ 2 2 3 2" xfId="95"/>
    <cellStyle name="?鹎%U龡&amp;H齲_x0001_C铣_x0014__x0007__x0001__x0001_ 2 2 4 4 2 3" xfId="96"/>
    <cellStyle name="解释性文本 3 4 2" xfId="97"/>
    <cellStyle name="?鹎%U龡&amp;H齲_x0001_C铣_x0014__x0007__x0001__x0001_ 2 3 2 4 4 2" xfId="98"/>
    <cellStyle name="常规 5 5 2 2 2" xfId="99"/>
    <cellStyle name="40% - 强调文字颜色 6 3 2 4 3" xfId="100"/>
    <cellStyle name="常规 126" xfId="101"/>
    <cellStyle name="常规 131" xfId="102"/>
    <cellStyle name="强调文字颜色 3 4 2 3 2 2" xfId="103"/>
    <cellStyle name="?鹎%U龡&amp;H齲_x0001_C铣_x0014__x0007__x0001__x0001_ 2 2 2 10 3" xfId="104"/>
    <cellStyle name="千位分隔 4 3 3 2 3" xfId="105"/>
    <cellStyle name="?鹎%U龡&amp;H齲_x0001_C铣_x0014__x0007__x0001__x0001_ 2 2 2 2 4 2 2 2" xfId="106"/>
    <cellStyle name="?鹎%U龡&amp;H齲_x0001_C铣_x0014__x0007__x0001__x0001_ 2 2 3 3" xfId="107"/>
    <cellStyle name="百分比 4 4 3 2" xfId="108"/>
    <cellStyle name="?鹎%U龡&amp;H齲_x0001_C铣_x0014__x0007__x0001__x0001_ 2 2 2 2 2" xfId="109"/>
    <cellStyle name="?鹎%U龡&amp;H齲_x0001_C铣_x0014__x0007__x0001__x0001_ 2 2 2 7 2 3" xfId="110"/>
    <cellStyle name="强调文字颜色 6 3 2 3 2" xfId="111"/>
    <cellStyle name="20% - 强调文字颜色 1 2 3 2 2 2" xfId="112"/>
    <cellStyle name="?鹎%U龡&amp;H齲_x0001_C铣_x0014__x0007__x0001__x0001_ 2 2 3 4 5 2" xfId="113"/>
    <cellStyle name="?鹎%U龡&amp;H齲_x0001_C铣_x0014__x0007__x0001__x0001_ 2 3 2 4 3 2 2" xfId="114"/>
    <cellStyle name="?鹎%U龡&amp;H齲_x0001_C铣_x0014__x0007__x0001__x0001_ 2 2 10 2 3" xfId="115"/>
    <cellStyle name="?鹎%U龡&amp;H齲_x0001_C铣_x0014__x0007__x0001__x0001_ 3 2 5 5 3" xfId="116"/>
    <cellStyle name="?鹎%U龡&amp;H齲_x0001_C铣_x0014__x0007__x0001__x0001_ 2 4 2 3 2 2 3" xfId="117"/>
    <cellStyle name="?鹎%U龡&amp;H齲_x0001_C铣_x0014__x0007__x0001__x0001_ 2 5 4 3" xfId="118"/>
    <cellStyle name="?鹎%U龡&amp;H齲_x0001_C铣_x0014__x0007__x0001__x0001_ 2 2 11" xfId="119"/>
    <cellStyle name="40% - 强调文字颜色 2 5 4 3" xfId="120"/>
    <cellStyle name="?鹎%U龡&amp;H齲_x0001_C铣_x0014__x0007__x0001__x0001_ 2 2 2 2 4_2015财政决算公开" xfId="121"/>
    <cellStyle name="?鹎%U龡&amp;H齲_x0001_C铣_x0014__x0007__x0001__x0001_ 2 4 2 3 3" xfId="122"/>
    <cellStyle name="60% - 强调文字颜色 2 4 2 3 3" xfId="123"/>
    <cellStyle name="差 2 3 3 3 2" xfId="124"/>
    <cellStyle name="?鹎%U龡&amp;H齲_x0001_C铣_x0014__x0007__x0001__x0001_ 2 2 11 2" xfId="125"/>
    <cellStyle name="?鹎%U龡&amp;H齲_x0001_C铣_x0014__x0007__x0001__x0001_ 2 4 2 3 3 2" xfId="126"/>
    <cellStyle name="?鹎%U龡&amp;H齲_x0001_C铣_x0014__x0007__x0001__x0001_ 2 2 2 2 4 3 2 2" xfId="127"/>
    <cellStyle name="?鹎%U龡&amp;H齲_x0001_C铣_x0014__x0007__x0001__x0001_ 2 3 3 3" xfId="128"/>
    <cellStyle name="百分比 4 5 3 2" xfId="129"/>
    <cellStyle name="?鹎%U龡&amp;H齲_x0001_C铣_x0014__x0007__x0001__x0001_ 2 2 11 2 3" xfId="130"/>
    <cellStyle name="20% - 着色 6 2" xfId="131"/>
    <cellStyle name="?鹎%U龡&amp;H齲_x0001_C铣_x0014__x0007__x0001__x0001_ 2 4 2 3 3 2 3" xfId="132"/>
    <cellStyle name="40% - 强调文字颜色 5 2 3 3 2" xfId="133"/>
    <cellStyle name="注释 4 2 3 4 3" xfId="134"/>
    <cellStyle name="?鹎%U龡&amp;H齲_x0001_C铣_x0014__x0007__x0001__x0001_ 4 5_2015财政决算公开" xfId="135"/>
    <cellStyle name="千位分隔 5 3 2 2" xfId="136"/>
    <cellStyle name="?鹎%U龡&amp;H齲_x0001_C铣_x0014__x0007__x0001__x0001_ 4 2 2 3 2 2" xfId="137"/>
    <cellStyle name="?鹎%U龡&amp;H齲_x0001_C铣_x0014__x0007__x0001__x0001_ 2 2 12" xfId="138"/>
    <cellStyle name="?鹎%U龡&amp;H齲_x0001_C铣_x0014__x0007__x0001__x0001_ 2 4 2 3 4" xfId="139"/>
    <cellStyle name="?鹎%U龡&amp;H齲_x0001_C铣_x0014__x0007__x0001__x0001_ 2 2 2 2 2 2 2 3" xfId="140"/>
    <cellStyle name="60% - 强调文字颜色 5 3 2 3 2" xfId="141"/>
    <cellStyle name="?鹎%U龡&amp;H齲_x0001_C铣_x0014__x0007__x0001__x0001_ 2 2 2 9 2" xfId="142"/>
    <cellStyle name="?鹎%U龡&amp;H齲_x0001_C铣_x0014__x0007__x0001__x0001_ 2 2 12 2" xfId="143"/>
    <cellStyle name="?鹎%U龡&amp;H齲_x0001_C铣_x0014__x0007__x0001__x0001_ 3 2 7 3 2" xfId="144"/>
    <cellStyle name="?鹎%U龡&amp;H齲_x0001_C铣_x0014__x0007__x0001__x0001_ 2 3 4 3 2 3" xfId="145"/>
    <cellStyle name="?鹎%U龡&amp;H齲_x0001_C铣_x0014__x0007__x0001__x0001_ 3 2 7 5" xfId="146"/>
    <cellStyle name="?鹎%U龡&amp;H齲_x0001_C铣_x0014__x0007__x0001__x0001_ 2 4 2 3 4 2" xfId="147"/>
    <cellStyle name="?鹎%U龡&amp;H齲_x0001_C铣_x0014__x0007__x0001__x0001_ 2 2 2 2 4 2" xfId="148"/>
    <cellStyle name="20% - 强调文字颜色 3 3 2 3 2 3" xfId="149"/>
    <cellStyle name="?鹎%U龡&amp;H齲_x0001_C铣_x0014__x0007__x0001__x0001_ 2 2 2" xfId="150"/>
    <cellStyle name="输入 2 2 2 3 2 2" xfId="151"/>
    <cellStyle name="40% - 强调文字颜色 2 3 2 4 3" xfId="152"/>
    <cellStyle name="?鹎%U龡&amp;H齲_x0001_C铣_x0014__x0007__x0001__x0001_ 2 2 8 2" xfId="153"/>
    <cellStyle name="解释性文本 3 3" xfId="154"/>
    <cellStyle name="?鹎%U龡&amp;H齲_x0001_C铣_x0014__x0007__x0001__x0001_ 2 3 2 4 3" xfId="155"/>
    <cellStyle name="?鹎%U龡&amp;H齲_x0001_C铣_x0014__x0007__x0001__x0001_ 2 2 2 2 4 2 2" xfId="156"/>
    <cellStyle name="?鹎%U龡&amp;H齲_x0001_C铣_x0014__x0007__x0001__x0001_ 2 2 2 2" xfId="157"/>
    <cellStyle name="60% - 强调文字颜色 1 3 2 2 3 3" xfId="158"/>
    <cellStyle name="20% - 强调文字颜色 1 2 3 2 2" xfId="159"/>
    <cellStyle name="?鹎%U龡&amp;H齲_x0001_C铣_x0014__x0007__x0001__x0001_ 2 2 3 4 5" xfId="160"/>
    <cellStyle name="60% - 强调文字颜色 6 3 5" xfId="161"/>
    <cellStyle name="60% - 强调文字颜色 2 5 4 3" xfId="162"/>
    <cellStyle name="?鹎%U龡&amp;H齲_x0001_C铣_x0014__x0007__x0001__x0001_ 2 2 8 2 2" xfId="163"/>
    <cellStyle name="解释性文本 3 3 2" xfId="164"/>
    <cellStyle name="小数 2 2 4" xfId="165"/>
    <cellStyle name="?鹎%U龡&amp;H齲_x0001_C铣_x0014__x0007__x0001__x0001_ 2 3 2 4 3 2" xfId="166"/>
    <cellStyle name="?鹎%U龡&amp;H齲_x0001_C铣_x0014__x0007__x0001__x0001_ 2 2 2 2 2 2" xfId="167"/>
    <cellStyle name="?鹎%U龡&amp;H齲_x0001_C铣_x0014__x0007__x0001__x0001_ 2 2 2 2 2 2 2 2" xfId="168"/>
    <cellStyle name="20% - 强调文字颜色 4 3 2_2015财政决算公开" xfId="169"/>
    <cellStyle name="千位分隔 3 2 7 4 2" xfId="170"/>
    <cellStyle name="?鹎%U龡&amp;H齲_x0001_C铣_x0014__x0007__x0001__x0001_ 2 2 2 2 2 3" xfId="171"/>
    <cellStyle name="?鹎%U龡&amp;H齲_x0001_C铣_x0014__x0007__x0001__x0001_ 2 2 2 2 2 3 2" xfId="172"/>
    <cellStyle name="?鹎%U龡&amp;H齲_x0001_C铣_x0014__x0007__x0001__x0001_ 3 3 7 2" xfId="173"/>
    <cellStyle name="?鹎%U龡&amp;H齲_x0001_C铣_x0014__x0007__x0001__x0001_ 2 2 2 3_2015财政决算公开" xfId="174"/>
    <cellStyle name="60% - 强调文字颜色 2 5 2 3 3" xfId="175"/>
    <cellStyle name="20% - 强调文字颜色 1 4_2015财政决算公开" xfId="176"/>
    <cellStyle name="?鹎%U龡&amp;H齲_x0001_C铣_x0014__x0007__x0001__x0001_ 2 2 2 2 2 3 2 2" xfId="177"/>
    <cellStyle name="?鹎%U龡&amp;H齲_x0001_C铣_x0014__x0007__x0001__x0001_ 2 2 3 2 5 3" xfId="178"/>
    <cellStyle name="?鹎%U龡&amp;H齲_x0001_C铣_x0014__x0007__x0001__x0001_ 2 2 2 2 2 3 2 3" xfId="179"/>
    <cellStyle name="强调文字颜色 1 2 3 2" xfId="180"/>
    <cellStyle name="?鹎%U龡&amp;H齲_x0001_C铣_x0014__x0007__x0001__x0001_ 4 4 4 2" xfId="181"/>
    <cellStyle name="?鹎%U龡&amp;H齲_x0001_C铣_x0014__x0007__x0001__x0001_ 3 2 3 2 2 2" xfId="182"/>
    <cellStyle name="?鹎%U龡&amp;H齲_x0001_C铣_x0014__x0007__x0001__x0001_ 2 2 2 2 2 4" xfId="183"/>
    <cellStyle name="60% - 强调文字颜色 4 3 2 2 3" xfId="184"/>
    <cellStyle name="差 4 2 3 2 2" xfId="185"/>
    <cellStyle name="?鹎%U龡&amp;H齲_x0001_C铣_x0014__x0007__x0001__x0001_ 4 4 4 2 2" xfId="186"/>
    <cellStyle name="?鹎%U龡&amp;H齲_x0001_C铣_x0014__x0007__x0001__x0001_ 3 2 3 2 2 2 2" xfId="187"/>
    <cellStyle name="百分比 2 6 3" xfId="188"/>
    <cellStyle name="?鹎%U龡&amp;H齲_x0001_C铣_x0014__x0007__x0001__x0001_ 2 2 2 2 2 4 2" xfId="189"/>
    <cellStyle name="?鹎%U龡&amp;H齲_x0001_C铣_x0014__x0007__x0001__x0001_ 2 2 2 2 2 5 3" xfId="190"/>
    <cellStyle name="60% - 强调文字颜色 4 3 2 2 3 2" xfId="191"/>
    <cellStyle name="?鹎%U龡&amp;H齲_x0001_C铣_x0014__x0007__x0001__x0001_ 2 2 2 2 2 4 2 2" xfId="192"/>
    <cellStyle name="?鹎%U龡&amp;H齲_x0001_C铣_x0014__x0007__x0001__x0001_ 2 3 2 4 2 2 3" xfId="193"/>
    <cellStyle name="60% - 强调文字颜色 4 3 2 2 3 3" xfId="194"/>
    <cellStyle name="20% - 强调文字颜色 2 5_2015财政决算公开" xfId="195"/>
    <cellStyle name="百分比 5 10" xfId="196"/>
    <cellStyle name="?鹎%U龡&amp;H齲_x0001_C铣_x0014__x0007__x0001__x0001_ 2 2 2 2 2 4 2 3" xfId="197"/>
    <cellStyle name="强调文字颜色 1 3 3 2" xfId="198"/>
    <cellStyle name="?鹎%U龡&amp;H齲_x0001_C铣_x0014__x0007__x0001__x0001_ 2 2 2 2 2 5" xfId="199"/>
    <cellStyle name="?鹎%U龡&amp;H齲_x0001_C铣_x0014__x0007__x0001__x0001_ 2 2 2 2 3_2015财政决算公开" xfId="200"/>
    <cellStyle name="?鹎%U龡&amp;H齲_x0001_C铣_x0014__x0007__x0001__x0001_ 2 2 2 5 4 2" xfId="201"/>
    <cellStyle name="?鹎%U龡&amp;H齲_x0001_C铣_x0014__x0007__x0001__x0001_ 2 2 2 2 2 5 2" xfId="202"/>
    <cellStyle name="60% - 强调文字颜色 6 2 5 2 2" xfId="203"/>
    <cellStyle name="?鹎%U龡&amp;H齲_x0001_C铣_x0014__x0007__x0001__x0001_ 2 2 3 4" xfId="204"/>
    <cellStyle name="百分比 4 4 3 3" xfId="205"/>
    <cellStyle name="?鹎%U龡&amp;H齲_x0001_C铣_x0014__x0007__x0001__x0001_ 2 2 2 2 4 2 2 3" xfId="206"/>
    <cellStyle name="差 3 2 2 2 2 3 2" xfId="207"/>
    <cellStyle name="解释性文本 3 2 2 2 2" xfId="208"/>
    <cellStyle name="?鹎%U龡&amp;H齲_x0001_C铣_x0014__x0007__x0001__x0001_ 2 2 2 2 3" xfId="209"/>
    <cellStyle name="强调文字颜色 3 3 3 3 3 2" xfId="210"/>
    <cellStyle name="20% - 强调文字颜色 1 3 3_2015财政决算公开" xfId="211"/>
    <cellStyle name="百分比 2 2 5 5" xfId="212"/>
    <cellStyle name="常规 2 4 3 5 2 2" xfId="213"/>
    <cellStyle name="货币 2 9 4 3" xfId="214"/>
    <cellStyle name="?鹎%U龡&amp;H齲_x0001_C铣_x0014__x0007__x0001__x0001_ 2 2 3 4 5 3" xfId="215"/>
    <cellStyle name="?鹎%U龡&amp;H齲_x0001_C铣_x0014__x0007__x0001__x0001_ 2 3 2 4 3 2 3" xfId="216"/>
    <cellStyle name="?鹎%U龡&amp;H齲_x0001_C铣_x0014__x0007__x0001__x0001_ 2 2 2 2 3 2" xfId="217"/>
    <cellStyle name="?鹎%U龡&amp;H齲_x0001_C铣_x0014__x0007__x0001__x0001_ 2 2 2 2 3 2 2" xfId="218"/>
    <cellStyle name="?鹎%U龡&amp;H齲_x0001_C铣_x0014__x0007__x0001__x0001_ 2 2 2 2 3 2 2 2" xfId="219"/>
    <cellStyle name="?鹎%U龡&amp;H齲_x0001_C铣_x0014__x0007__x0001__x0001_ 2 4 2 3_2015财政决算公开" xfId="220"/>
    <cellStyle name="?鹎%U龡&amp;H齲_x0001_C铣_x0014__x0007__x0001__x0001_ 2 2 2 2 3 3" xfId="221"/>
    <cellStyle name="20% - 强调文字颜色 2" xfId="222"/>
    <cellStyle name="?鹎%U龡&amp;H齲_x0001_C铣_x0014__x0007__x0001__x0001_ 2 2 2 2 3 3 2" xfId="223"/>
    <cellStyle name="?鹎%U龡&amp;H齲_x0001_C铣_x0014__x0007__x0001__x0001_ 3 2 3 2 3 2 3" xfId="224"/>
    <cellStyle name="百分比 3 6 4" xfId="225"/>
    <cellStyle name="?鹎%U龡&amp;H齲_x0001_C铣_x0014__x0007__x0001__x0001_ 2 2 2 2 3 4 3" xfId="226"/>
    <cellStyle name="20% - 强调文字颜色 2 2" xfId="227"/>
    <cellStyle name="?鹎%U龡&amp;H齲_x0001_C铣_x0014__x0007__x0001__x0001_ 2 2 2 2 3 3 2 2" xfId="228"/>
    <cellStyle name="20% - 强调文字颜色 2 3" xfId="229"/>
    <cellStyle name="?鹎%U龡&amp;H齲_x0001_C铣_x0014__x0007__x0001__x0001_ 2 2 2 2 3 3 2 3" xfId="230"/>
    <cellStyle name="强调文字颜色 2 2 3 2" xfId="231"/>
    <cellStyle name="?鹎%U龡&amp;H齲_x0001_C铣_x0014__x0007__x0001__x0001_ 4 4 5 2" xfId="232"/>
    <cellStyle name="?鹎%U龡&amp;H齲_x0001_C铣_x0014__x0007__x0001__x0001_ 3 2 3 2 3 2" xfId="233"/>
    <cellStyle name="?鹎%U龡&amp;H齲_x0001_C铣_x0014__x0007__x0001__x0001_ 2 2 2 2 3 4" xfId="234"/>
    <cellStyle name="好 6 3 2 2" xfId="235"/>
    <cellStyle name="?鹎%U龡&amp;H齲_x0001_C铣_x0014__x0007__x0001__x0001_ 3 2 3 2 3 2 2" xfId="236"/>
    <cellStyle name="百分比 3 6 3" xfId="237"/>
    <cellStyle name="标题 9" xfId="238"/>
    <cellStyle name="?鹎%U龡&amp;H齲_x0001_C铣_x0014__x0007__x0001__x0001_ 2 2 2 2 3 4 2" xfId="239"/>
    <cellStyle name="?鹎%U龡&amp;H齲_x0001_C铣_x0014__x0007__x0001__x0001_ 3 2 3 2 4 2" xfId="240"/>
    <cellStyle name="?鹎%U龡&amp;H齲_x0001_C铣_x0014__x0007__x0001__x0001_ 2 2 2 2 4 4" xfId="241"/>
    <cellStyle name="好 6 3 3 2" xfId="242"/>
    <cellStyle name="20% - 强调文字颜色 2 5 3" xfId="243"/>
    <cellStyle name="强调文字颜色 2 2 3 4 3" xfId="244"/>
    <cellStyle name="?鹎%U龡&amp;H齲_x0001_C铣_x0014__x0007__x0001__x0001_ 2 2 2 3 3 2 2" xfId="245"/>
    <cellStyle name="60% - 强调文字颜色 4 3 4 2 3" xfId="246"/>
    <cellStyle name="?鹎%U龡&amp;H齲_x0001_C铣_x0014__x0007__x0001__x0001_ 3 2 3 2 4 2 2" xfId="247"/>
    <cellStyle name="百分比 4 6 3" xfId="248"/>
    <cellStyle name="?鹎%U龡&amp;H齲_x0001_C铣_x0014__x0007__x0001__x0001_ 2 2 2 2 4 4 2" xfId="249"/>
    <cellStyle name="?鹎%U龡&amp;H齲_x0001_C铣_x0014__x0007__x0001__x0001_ 2 4 3 3" xfId="250"/>
    <cellStyle name="?鹎%U龡&amp;H齲_x0001_C铣_x0014__x0007__x0001__x0001_ 2 2 2 2 4 4 2 2" xfId="251"/>
    <cellStyle name="差 2 2 2 3" xfId="252"/>
    <cellStyle name="40% - 强调文字颜色 5 2 2 2 2" xfId="253"/>
    <cellStyle name="千位分隔 3 6 4 5" xfId="254"/>
    <cellStyle name="注释 2 2 3 7" xfId="255"/>
    <cellStyle name="注释 4 2 2 3 3" xfId="256"/>
    <cellStyle name="?鹎%U龡&amp;H齲_x0001_C铣_x0014__x0007__x0001__x0001_ 2 4 3 4" xfId="257"/>
    <cellStyle name="?鹎%U龡&amp;H齲_x0001_C铣_x0014__x0007__x0001__x0001_ 2 2 2 2 4 4 2 3" xfId="258"/>
    <cellStyle name="差 2 2 2 4" xfId="259"/>
    <cellStyle name="强调文字颜色 3 3 3 2" xfId="260"/>
    <cellStyle name="?鹎%U龡&amp;H齲_x0001_C铣_x0014__x0007__x0001__x0001_ 2 2 2 2 4 5" xfId="261"/>
    <cellStyle name="输入 3 3 2" xfId="262"/>
    <cellStyle name="20% - 强调文字颜色 2 5 4" xfId="263"/>
    <cellStyle name="强调文字颜色 2 2 3 4 4" xfId="264"/>
    <cellStyle name="?鹎%U龡&amp;H齲_x0001_C铣_x0014__x0007__x0001__x0001_ 2 2 2 3 3 2 3" xfId="265"/>
    <cellStyle name="?鹎%U龡&amp;H齲_x0001_C铣_x0014__x0007__x0001__x0001_ 2 2 2 7 2 2" xfId="266"/>
    <cellStyle name="?鹎%U龡&amp;H齲_x0001_C铣_x0014__x0007__x0001__x0001_ 2 4 6 2 2 3" xfId="267"/>
    <cellStyle name="?鹎%U龡&amp;H齲_x0001_C铣_x0014__x0007__x0001__x0001_ 2 2 2 2 4 5 2" xfId="268"/>
    <cellStyle name="输入 3 3 2 2" xfId="269"/>
    <cellStyle name="20% - 强调文字颜色 3 2 7 2" xfId="270"/>
    <cellStyle name="?鹎%U龡&amp;H齲_x0001_C铣_x0014__x0007__x0001__x0001_ 2 2 2 2 4 5 3" xfId="271"/>
    <cellStyle name="常规 11 2 2 2 2 3 2" xfId="272"/>
    <cellStyle name="输入 3 3 2 3" xfId="273"/>
    <cellStyle name="60% - 强调文字颜色 6 6 3 2 2" xfId="274"/>
    <cellStyle name="?鹎%U龡&amp;H齲_x0001_C铣_x0014__x0007__x0001__x0001_ 2 2 2 2 5" xfId="275"/>
    <cellStyle name="?鹎%U龡&amp;H齲_x0001_C铣_x0014__x0007__x0001__x0001_ 2 2 2 2 5 2" xfId="276"/>
    <cellStyle name="40% - 强调文字颜色 1 2 3 2 2 2 3" xfId="277"/>
    <cellStyle name="?鹎%U龡&amp;H齲_x0001_C铣_x0014__x0007__x0001__x0001_ 2 4 2 2 5" xfId="278"/>
    <cellStyle name="?鹎%U龡&amp;H齲_x0001_C铣_x0014__x0007__x0001__x0001_ 2 2 2 2 5 2 2" xfId="279"/>
    <cellStyle name="常规 2 3 4 2 2 3" xfId="280"/>
    <cellStyle name="?鹎%U龡&amp;H齲_x0001_C铣_x0014__x0007__x0001__x0001_ 2 4 2 2 5 2" xfId="281"/>
    <cellStyle name="20% - 强调文字颜色 4 2 2 2 2" xfId="282"/>
    <cellStyle name="标题 5 2 2 5 4" xfId="283"/>
    <cellStyle name="强调文字颜色 3 8 3 2" xfId="284"/>
    <cellStyle name="20% - 强调文字颜色 3 3 4 2" xfId="285"/>
    <cellStyle name="常规 7 2 3 2 3" xfId="286"/>
    <cellStyle name="?鹎%U龡&amp;H齲_x0001_C铣_x0014__x0007__x0001__x0001_ 2 2 2 2 5 2 3" xfId="287"/>
    <cellStyle name="?鹎%U龡&amp;H齲_x0001_C铣_x0014__x0007__x0001__x0001_ 2 4 2 2 5 3" xfId="288"/>
    <cellStyle name="60% - 强调文字颜色 1 6 2 2 3" xfId="289"/>
    <cellStyle name="20% - 强调文字颜色 6 6 3 3" xfId="290"/>
    <cellStyle name="输出 2 8" xfId="291"/>
    <cellStyle name="?鹎%U龡&amp;H齲_x0001_C铣_x0014__x0007__x0001__x0001_ 2 2 2 2 6 2" xfId="292"/>
    <cellStyle name="20% - 强调文字颜色 2 2 2 4" xfId="293"/>
    <cellStyle name="?鹎%U龡&amp;H齲_x0001_C铣_x0014__x0007__x0001__x0001_ 2 3 4 3 2 2" xfId="294"/>
    <cellStyle name="?鹎%U龡&amp;H齲_x0001_C铣_x0014__x0007__x0001__x0001_ 2 2 2 2 6 2 2" xfId="295"/>
    <cellStyle name="常规 2 3 4 3 2 3" xfId="296"/>
    <cellStyle name="?鹎%U龡&amp;H齲_x0001_C铣_x0014__x0007__x0001__x0001_ 2 2 2 2 7" xfId="297"/>
    <cellStyle name="?鹎%U龡&amp;H齲_x0001_C铣_x0014__x0007__x0001__x0001_ 2 2 2 2 7 2" xfId="298"/>
    <cellStyle name="?鹎%U龡&amp;H齲_x0001_C铣_x0014__x0007__x0001__x0001_ 2 3 6_2015财政决算公开" xfId="299"/>
    <cellStyle name="适中 3 2 4 2 2" xfId="300"/>
    <cellStyle name="20% - 强调文字颜色 1 4 2 2 2" xfId="301"/>
    <cellStyle name="强调文字颜色 2 2 2 3 2 2 2" xfId="302"/>
    <cellStyle name="?鹎%U龡&amp;H齲_x0001_C铣_x0014__x0007__x0001__x0001_ 2 4 2 4 5" xfId="303"/>
    <cellStyle name="20% - 强调文字颜色 1 4 2_2015财政决算公开" xfId="304"/>
    <cellStyle name="?鹎%U龡&amp;H齲_x0001_C铣_x0014__x0007__x0001__x0001_ 2 2 2 2 7 2 2" xfId="305"/>
    <cellStyle name="常规 2 3 4 4 2 3" xfId="306"/>
    <cellStyle name="20% - 强调文字颜色 1 4 2 2 2 2" xfId="307"/>
    <cellStyle name="汇总 2 3 3" xfId="308"/>
    <cellStyle name="货币 2 2 2 4" xfId="309"/>
    <cellStyle name="?鹎%U龡&amp;H齲_x0001_C铣_x0014__x0007__x0001__x0001_ 2 4 2 4 5 2" xfId="310"/>
    <cellStyle name="20% - 强调文字颜色 4 2 4 2 2" xfId="311"/>
    <cellStyle name="20% - 强调文字颜色 3 5 4 2" xfId="312"/>
    <cellStyle name="?鹎%U龡&amp;H齲_x0001_C铣_x0014__x0007__x0001__x0001_ 2 2 2 2 7 2 3" xfId="313"/>
    <cellStyle name="20% - 强调文字颜色 1 4 2 2 2 3" xfId="314"/>
    <cellStyle name="汇总 2 3 4" xfId="315"/>
    <cellStyle name="货币 2 2 2 5" xfId="316"/>
    <cellStyle name="?鹎%U龡&amp;H齲_x0001_C铣_x0014__x0007__x0001__x0001_ 2 4 2 4 5 3" xfId="317"/>
    <cellStyle name="?鹎%U龡&amp;H齲_x0001_C铣_x0014__x0007__x0001__x0001_ 2 2 2 2 8 2" xfId="318"/>
    <cellStyle name="20% - 强调文字颜色 4 8" xfId="319"/>
    <cellStyle name="?鹎%U龡&amp;H齲_x0001_C铣_x0014__x0007__x0001__x0001_ 2 2 6 3 2 3" xfId="320"/>
    <cellStyle name="40% - 强调文字颜色 3 3 2_2015财政决算公开" xfId="321"/>
    <cellStyle name="20% - 强调文字颜色 2 2 4 4" xfId="322"/>
    <cellStyle name="?鹎%U龡&amp;H齲_x0001_C铣_x0014__x0007__x0001__x0001_ 2 3 2 2 4 2 3" xfId="323"/>
    <cellStyle name="?鹎%U龡&amp;H齲_x0001_C铣_x0014__x0007__x0001__x0001_ 2 2 2 2 8 3" xfId="324"/>
    <cellStyle name="20% - 强调文字颜色 3 3 3 3" xfId="325"/>
    <cellStyle name="?鹎%U龡&amp;H齲_x0001_C铣_x0014__x0007__x0001__x0001_ 2 2 2 2_2015财政决算公开" xfId="326"/>
    <cellStyle name="40% - 强调文字颜色 6 2 4 2 2 2" xfId="327"/>
    <cellStyle name="?鹎%U龡&amp;H齲_x0001_C铣_x0014__x0007__x0001__x0001_ 2 2 2 6 4 2" xfId="328"/>
    <cellStyle name="?鹎%U龡&amp;H齲_x0001_C铣_x0014__x0007__x0001__x0001_ 2 2 2 3" xfId="329"/>
    <cellStyle name="百分比 4 4 2 2" xfId="330"/>
    <cellStyle name="常规_2002年全省财政基金预算收入计划表_新 2 2" xfId="331"/>
    <cellStyle name="?鹎%U龡&amp;H齲_x0001_C铣_x0014__x0007__x0001__x0001_ 2 2 8 2 3" xfId="332"/>
    <cellStyle name="解释性文本 3 3 3" xfId="333"/>
    <cellStyle name="?鹎%U龡&amp;H齲_x0001_C铣_x0014__x0007__x0001__x0001_ 2 2 2 3 2" xfId="334"/>
    <cellStyle name="百分比 4 4 2 2 2" xfId="335"/>
    <cellStyle name="?鹎%U龡&amp;H齲_x0001_C铣_x0014__x0007__x0001__x0001_ 2 2 2 3 2 2" xfId="336"/>
    <cellStyle name="20% - 强调文字颜色 4 2 3 2_2015财政决算公开" xfId="337"/>
    <cellStyle name="20% - 强调文字颜色 1 5 3" xfId="338"/>
    <cellStyle name="强调文字颜色 2 2 2 4 3" xfId="339"/>
    <cellStyle name="?鹎%U龡&amp;H齲_x0001_C铣_x0014__x0007__x0001__x0001_ 2 2 2 3 2 2 2" xfId="340"/>
    <cellStyle name="?鹎%U龡&amp;H齲_x0001_C铣_x0014__x0007__x0001__x0001_ 5 2" xfId="341"/>
    <cellStyle name="强调文字颜色 4 2 3 2 2" xfId="342"/>
    <cellStyle name="?鹎%U龡&amp;H齲_x0001_C铣_x0014__x0007__x0001__x0001_ 3 3 3 4 2" xfId="343"/>
    <cellStyle name="?鹎%U龡&amp;H齲_x0001_C铣_x0014__x0007__x0001__x0001_ 2 4 2 7" xfId="344"/>
    <cellStyle name="40% - 强调文字颜色 5 3 4 2 2" xfId="345"/>
    <cellStyle name="千位分隔 4 4 10" xfId="346"/>
    <cellStyle name="20% - 强调文字颜色 1 5 4" xfId="347"/>
    <cellStyle name="强调文字颜色 2 2 2 4 4" xfId="348"/>
    <cellStyle name="?鹎%U龡&amp;H齲_x0001_C铣_x0014__x0007__x0001__x0001_ 2 2 2 3 2 2 3" xfId="349"/>
    <cellStyle name="40% - 强调文字颜色 5 3" xfId="350"/>
    <cellStyle name="差 2 3 2 2 4" xfId="351"/>
    <cellStyle name="?鹎%U龡&amp;H齲_x0001_C铣_x0014__x0007__x0001__x0001_ 2 2 2 6 2 2" xfId="352"/>
    <cellStyle name="60% - 强调文字颜色 5 5 2 2" xfId="353"/>
    <cellStyle name="?鹎%U龡&amp;H齲_x0001_C铣_x0014__x0007__x0001__x0001_ 5 3" xfId="354"/>
    <cellStyle name="强调文字颜色 4 2 3 2 3" xfId="355"/>
    <cellStyle name="?鹎%U龡&amp;H齲_x0001_C铣_x0014__x0007__x0001__x0001_ 2 4 2 8" xfId="356"/>
    <cellStyle name="强调文字颜色 6 2 3 2 2 2 3 2" xfId="357"/>
    <cellStyle name="?鹎%U龡&amp;H齲_x0001_C铣_x0014__x0007__x0001__x0001_ 2 2 2 3 3" xfId="358"/>
    <cellStyle name="百分比 4 4 2 2 3" xfId="359"/>
    <cellStyle name="常规 4 2 2 4 3 2 2" xfId="360"/>
    <cellStyle name="?鹎%U龡&amp;H齲_x0001_C铣_x0014__x0007__x0001__x0001_ 2 2 2 3 3 2" xfId="361"/>
    <cellStyle name="20% - 强调文字颜色 3 6 2 2 2" xfId="362"/>
    <cellStyle name="?鹎%U龡&amp;H齲_x0001_C铣_x0014__x0007__x0001__x0001_ 2 2 3_2015财政决算公开" xfId="363"/>
    <cellStyle name="?鹎%U龡&amp;H齲_x0001_C铣_x0014__x0007__x0001__x0001_ 2 2 2 3 4" xfId="364"/>
    <cellStyle name="常规 4 2 2 4 3 2 3" xfId="365"/>
    <cellStyle name="?鹎%U龡&amp;H齲_x0001_C铣_x0014__x0007__x0001__x0001_ 2 2 2 3 4 2" xfId="366"/>
    <cellStyle name="20% - 强调文字颜色 3 5 3" xfId="367"/>
    <cellStyle name="?鹎%U龡&amp;H齲_x0001_C铣_x0014__x0007__x0001__x0001_ 2 2 2 3 4 2 2" xfId="368"/>
    <cellStyle name="60% - 强调文字颜色 6 6 3 3 2" xfId="369"/>
    <cellStyle name="20% - 强调文字颜色 3 6 2 2 3" xfId="370"/>
    <cellStyle name="?鹎%U龡&amp;H齲_x0001_C铣_x0014__x0007__x0001__x0001_ 2 2 2 3 5" xfId="371"/>
    <cellStyle name="?鹎%U龡&amp;H齲_x0001_C铣_x0014__x0007__x0001__x0001_ 2 3 2 3 2 2" xfId="372"/>
    <cellStyle name="40% - 强调文字颜色 3 4 2 2 2 3" xfId="373"/>
    <cellStyle name="20% - 强调文字颜色 6 7 2 3" xfId="374"/>
    <cellStyle name="?鹎%U龡&amp;H齲_x0001_C铣_x0014__x0007__x0001__x0001_ 2 2 2 3 5 2" xfId="375"/>
    <cellStyle name="40% - 强调文字颜色 5 2 4 2 3" xfId="376"/>
    <cellStyle name="货币[0] 3 2 2" xfId="377"/>
    <cellStyle name="?鹎%U龡&amp;H齲_x0001_C铣_x0014__x0007__x0001__x0001_ 2 3 2 3 2 2 2" xfId="378"/>
    <cellStyle name="百分比 2 4 5" xfId="379"/>
    <cellStyle name="60% - 强调文字颜色 1 4 2" xfId="380"/>
    <cellStyle name="?鹎%U龡&amp;H齲_x0001_C铣_x0014__x0007__x0001__x0001_ 2 2 2 3 5 3" xfId="381"/>
    <cellStyle name="60% - 强调文字颜色 3 2 3 5 2" xfId="382"/>
    <cellStyle name="标题 4 2 3" xfId="383"/>
    <cellStyle name="?鹎%U龡&amp;H齲_x0001_C铣_x0014__x0007__x0001__x0001_ 2 3 2 3 2 2 3" xfId="384"/>
    <cellStyle name="百分比 2 4 6" xfId="385"/>
    <cellStyle name="?鹎%U龡&amp;H齲_x0001_C铣_x0014__x0007__x0001__x0001_ 3 3 6 5" xfId="386"/>
    <cellStyle name="百分比 2 2 2 2 2 2" xfId="387"/>
    <cellStyle name="?鹎%U龡&amp;H齲_x0001_C铣_x0014__x0007__x0001__x0001_ 2 4 2 4 3 2" xfId="388"/>
    <cellStyle name="?鹎%U龡&amp;H齲_x0001_C铣_x0014__x0007__x0001__x0001_ 2 2 2 4" xfId="389"/>
    <cellStyle name="百分比 4 4 2 3" xfId="390"/>
    <cellStyle name="40% - 强调文字颜色 5 3 2" xfId="391"/>
    <cellStyle name="20% - 强调文字颜色 4 3 3_2015财政决算公开" xfId="392"/>
    <cellStyle name="千位分隔 2 2 2 9" xfId="393"/>
    <cellStyle name="?鹎%U龡&amp;H齲_x0001_C铣_x0014__x0007__x0001__x0001_ 2 2 2 6 2 2 2" xfId="394"/>
    <cellStyle name="60% - 强调文字颜色 5 2 2 2 3 2" xfId="395"/>
    <cellStyle name="?鹎%U龡&amp;H齲_x0001_C铣_x0014__x0007__x0001__x0001_ 2 3 10" xfId="396"/>
    <cellStyle name="60% - 强调文字颜色 6 2_2015财政决算公开" xfId="397"/>
    <cellStyle name="货币 3 3 2 3" xfId="398"/>
    <cellStyle name="输入 3 5 3" xfId="399"/>
    <cellStyle name="?鹎%U龡&amp;H齲_x0001_C铣_x0014__x0007__x0001__x0001_ 2 2 2 4 2" xfId="400"/>
    <cellStyle name="百分比 4 4 2 3 2" xfId="401"/>
    <cellStyle name="40% - 强调文字颜色 2 2 2 4 2" xfId="402"/>
    <cellStyle name="?鹎%U龡&amp;H齲_x0001_C铣_x0014__x0007__x0001__x0001_ 2 2 3 3_2015财政决算公开" xfId="403"/>
    <cellStyle name="常规 2 6 3" xfId="404"/>
    <cellStyle name="?鹎%U龡&amp;H齲_x0001_C铣_x0014__x0007__x0001__x0001_ 2 3 10 2" xfId="405"/>
    <cellStyle name="?鹎%U龡&amp;H齲_x0001_C铣_x0014__x0007__x0001__x0001_ 2 2 2 4 2 2" xfId="406"/>
    <cellStyle name="60% - 强调文字颜色 5 3 2 2" xfId="407"/>
    <cellStyle name="?鹎%U龡&amp;H齲_x0001_C铣_x0014__x0007__x0001__x0001_ 2 2 2 8" xfId="408"/>
    <cellStyle name="?鹎%U龡&amp;H齲_x0001_C铣_x0014__x0007__x0001__x0001_ 2 2 2 4 2 2 2" xfId="409"/>
    <cellStyle name="输入 4 3" xfId="410"/>
    <cellStyle name="60% - 强调文字颜色 5 3 2 2 2" xfId="411"/>
    <cellStyle name="?鹎%U龡&amp;H齲_x0001_C铣_x0014__x0007__x0001__x0001_ 2 2 2 8 2" xfId="412"/>
    <cellStyle name="?鹎%U龡&amp;H齲_x0001_C铣_x0014__x0007__x0001__x0001_ 2 2 2 4 2 2 3" xfId="413"/>
    <cellStyle name="输入 4 4" xfId="414"/>
    <cellStyle name="?鹎%U龡&amp;H齲_x0001_C铣_x0014__x0007__x0001__x0001_ 2 2 3 6 2 2" xfId="415"/>
    <cellStyle name="?鹎%U龡&amp;H齲_x0001_C铣_x0014__x0007__x0001__x0001_ 2 2 2 4 3" xfId="416"/>
    <cellStyle name="百分比 4 4 2 3 3" xfId="417"/>
    <cellStyle name="?鹎%U龡&amp;H齲_x0001_C铣_x0014__x0007__x0001__x0001_ 2 3 10 3" xfId="418"/>
    <cellStyle name="?鹎%U龡&amp;H齲_x0001_C铣_x0014__x0007__x0001__x0001_ 2 2 2 4 3 2" xfId="419"/>
    <cellStyle name="60% - 强调文字颜色 5 3 3 2" xfId="420"/>
    <cellStyle name="?鹎%U龡&amp;H齲_x0001_C铣_x0014__x0007__x0001__x0001_ 2 2 3 8" xfId="421"/>
    <cellStyle name="检查单元格 3 2 2 2" xfId="422"/>
    <cellStyle name="?鹎%U龡&amp;H齲_x0001_C铣_x0014__x0007__x0001__x0001_ 2 2 2 4 3 2 2" xfId="423"/>
    <cellStyle name="60% - 强调文字颜色 5 3 3 2 2" xfId="424"/>
    <cellStyle name="?鹎%U龡&amp;H齲_x0001_C铣_x0014__x0007__x0001__x0001_ 2 2 3 8 2" xfId="425"/>
    <cellStyle name="检查单元格 3 2 2 2 2" xfId="426"/>
    <cellStyle name="40% - 强调文字颜色 4 2 3 2 2 2 2" xfId="427"/>
    <cellStyle name="?鹎%U龡&amp;H齲_x0001_C铣_x0014__x0007__x0001__x0001_ 2 3 2 4_2015财政决算公开" xfId="428"/>
    <cellStyle name="?鹎%U龡&amp;H齲_x0001_C铣_x0014__x0007__x0001__x0001_ 2 2 2 4 3 2 3" xfId="429"/>
    <cellStyle name="60% - 强调文字颜色 4 2_2015财政决算公开" xfId="430"/>
    <cellStyle name="强调文字颜色 1 2 2 3" xfId="431"/>
    <cellStyle name="40% - 强调文字颜色 4 2 3 2 2 2 3" xfId="432"/>
    <cellStyle name="?鹎%U龡&amp;H齲_x0001_C铣_x0014__x0007__x0001__x0001_ 2 2 3 7 2 2" xfId="433"/>
    <cellStyle name="?鹎%U龡&amp;H齲_x0001_C铣_x0014__x0007__x0001__x0001_ 2 2 3 8 3" xfId="434"/>
    <cellStyle name="检查单元格 3 2 2 2 3" xfId="435"/>
    <cellStyle name="强调文字颜色 1 3 2 3 2 3 2" xfId="436"/>
    <cellStyle name="?鹎%U龡&amp;H齲_x0001_C铣_x0014__x0007__x0001__x0001_ 2 2 2 4 4" xfId="437"/>
    <cellStyle name="常规 4 5 2 2" xfId="438"/>
    <cellStyle name="?鹎%U龡&amp;H齲_x0001_C铣_x0014__x0007__x0001__x0001_ 2 2 2 4 4 2" xfId="439"/>
    <cellStyle name="常规 4 5 2 2 2" xfId="440"/>
    <cellStyle name="40% - 强调文字颜色 4 6" xfId="441"/>
    <cellStyle name="适中 6 3 3 2" xfId="442"/>
    <cellStyle name="?鹎%U龡&amp;H齲_x0001_C铣_x0014__x0007__x0001__x0001_ 2 2 2 4 4 2 2" xfId="443"/>
    <cellStyle name="千位分隔 4 2 2 4 3" xfId="444"/>
    <cellStyle name="40% - 强调文字颜色 4 7" xfId="445"/>
    <cellStyle name="货币 2 2 5 7 2" xfId="446"/>
    <cellStyle name="20% - 强调文字颜色 5 2 4 2" xfId="447"/>
    <cellStyle name="?鹎%U龡&amp;H齲_x0001_C铣_x0014__x0007__x0001__x0001_ 2 2 2 4 4 2 3" xfId="448"/>
    <cellStyle name="千位分隔 4 2 2 4 4" xfId="449"/>
    <cellStyle name="20% - 强调文字颜色 1 2 2 2 2" xfId="450"/>
    <cellStyle name="?鹎%U龡&amp;H齲_x0001_C铣_x0014__x0007__x0001__x0001_ 2 2 2 4 5" xfId="451"/>
    <cellStyle name="常规 4 5 2 3" xfId="452"/>
    <cellStyle name="60% - 强调文字颜色 5 3 5" xfId="453"/>
    <cellStyle name="60% - 强调文字颜色 2 4 4 3" xfId="454"/>
    <cellStyle name="链接单元格 3 2 2 2 2" xfId="455"/>
    <cellStyle name="?鹎%U龡&amp;H齲_x0001_C铣_x0014__x0007__x0001__x0001_ 2 2 7 2 2" xfId="456"/>
    <cellStyle name="解释性文本 2 3 2" xfId="457"/>
    <cellStyle name="20% - 强调文字颜色 5 3 3_2015财政决算公开" xfId="458"/>
    <cellStyle name="?鹎%U龡&amp;H齲_x0001_C铣_x0014__x0007__x0001__x0001_ 2 3 2 3 3 2" xfId="459"/>
    <cellStyle name="20% - 强调文字颜色 1 2 2 2 2 2" xfId="460"/>
    <cellStyle name="?鹎%U龡&amp;H齲_x0001_C铣_x0014__x0007__x0001__x0001_ 2 2 2 4 5 2" xfId="461"/>
    <cellStyle name="常规 4 5 2 3 2" xfId="462"/>
    <cellStyle name="60% - 强调文字颜色 5 3 5 2" xfId="463"/>
    <cellStyle name="?鹎%U龡&amp;H齲_x0001_C铣_x0014__x0007__x0001__x0001_ 2 2 7 2 2 2" xfId="464"/>
    <cellStyle name="解释性文本 2 3 2 2" xfId="465"/>
    <cellStyle name="?鹎%U龡&amp;H齲_x0001_C铣_x0014__x0007__x0001__x0001_ 2 3 2 3 3 2 2" xfId="466"/>
    <cellStyle name="百分比 3 4 5" xfId="467"/>
    <cellStyle name="60% - 强调文字颜色 2 4 2" xfId="468"/>
    <cellStyle name="?鹎%U龡&amp;H齲_x0001_C铣_x0014__x0007__x0001__x0001_ 2 2 2 4 5 3" xfId="469"/>
    <cellStyle name="20% - 强调文字颜色 4 6 2" xfId="470"/>
    <cellStyle name="注释 2 2 7" xfId="471"/>
    <cellStyle name="?鹎%U龡&amp;H齲_x0001_C铣_x0014__x0007__x0001__x0001_ 3 2 2 7 2 2" xfId="472"/>
    <cellStyle name="?鹎%U龡&amp;H齲_x0001_C铣_x0014__x0007__x0001__x0001_ 2 2 4_2015财政决算公开" xfId="473"/>
    <cellStyle name="60% - 强调文字颜色 5 3 5 3" xfId="474"/>
    <cellStyle name="?鹎%U龡&amp;H齲_x0001_C铣_x0014__x0007__x0001__x0001_ 2 2 7 2 2 3" xfId="475"/>
    <cellStyle name="?鹎%U龡&amp;H齲_x0001_C铣_x0014__x0007__x0001__x0001_ 2 3 2 3 3 2 3" xfId="476"/>
    <cellStyle name="百分比 3 4 6" xfId="477"/>
    <cellStyle name="?鹎%U龡&amp;H齲_x0001_C铣_x0014__x0007__x0001__x0001_ 2 2 2 4_2015财政决算公开" xfId="478"/>
    <cellStyle name="?鹎%U龡&amp;H齲_x0001_C铣_x0014__x0007__x0001__x0001_ 2 3 3 2 2" xfId="479"/>
    <cellStyle name="40% - 强调文字颜色 1 2 3 3 2" xfId="480"/>
    <cellStyle name="?鹎%U龡&amp;H齲_x0001_C铣_x0014__x0007__x0001__x0001_ 2 2 2 5" xfId="481"/>
    <cellStyle name="百分比 4 4 2 4" xfId="482"/>
    <cellStyle name="货币 3 6 4 3 2" xfId="483"/>
    <cellStyle name="40% - 强调文字颜色 5 3 3" xfId="484"/>
    <cellStyle name="?鹎%U龡&amp;H齲_x0001_C铣_x0014__x0007__x0001__x0001_ 2 2 2 6 2 2 3" xfId="485"/>
    <cellStyle name="40% - 强调文字颜色 1 6_2015财政决算公开" xfId="486"/>
    <cellStyle name="40% - 强调文字颜色 1 2 3 3 2 2" xfId="487"/>
    <cellStyle name="?鹎%U龡&amp;H齲_x0001_C铣_x0014__x0007__x0001__x0001_ 2 2 2 5 2" xfId="488"/>
    <cellStyle name="百分比 4 4 2 4 2" xfId="489"/>
    <cellStyle name="40% - 强调文字颜色 3 3 2 4 3" xfId="490"/>
    <cellStyle name="差 4" xfId="491"/>
    <cellStyle name="?鹎%U龡&amp;H齲_x0001_C铣_x0014__x0007__x0001__x0001_ 2 2 2 5 2 2" xfId="492"/>
    <cellStyle name="60% - 强调文字颜色 5 4 2 2" xfId="493"/>
    <cellStyle name="?鹎%U龡&amp;H齲_x0001_C铣_x0014__x0007__x0001__x0001_ 3 3 2 4 3" xfId="494"/>
    <cellStyle name="百分比 5 5 2 3 3" xfId="495"/>
    <cellStyle name="?鹎%U龡&amp;H齲_x0001_C铣_x0014__x0007__x0001__x0001_ 2 3 2 8" xfId="496"/>
    <cellStyle name="?鹎%U龡&amp;H齲_x0001_C铣_x0014__x0007__x0001__x0001_ 2 2 2 5 2 2 2" xfId="497"/>
    <cellStyle name="40% - 强调文字颜色 1 2 2 4" xfId="498"/>
    <cellStyle name="?鹎%U龡&amp;H齲_x0001_C铣_x0014__x0007__x0001__x0001_ 2 2 5 5 3" xfId="499"/>
    <cellStyle name="60% - 强调文字颜色 5 4 2 2 2" xfId="500"/>
    <cellStyle name="货币 4 2 2 4 4" xfId="501"/>
    <cellStyle name="?鹎%U龡&amp;H齲_x0001_C铣_x0014__x0007__x0001__x0001_ 3 3 2 4 3 2" xfId="502"/>
    <cellStyle name="?鹎%U龡&amp;H齲_x0001_C铣_x0014__x0007__x0001__x0001_ 2 3 2 8 2" xfId="503"/>
    <cellStyle name="?鹎%U龡&amp;H齲_x0001_C铣_x0014__x0007__x0001__x0001_ 2 2 2 5 2 2 3" xfId="504"/>
    <cellStyle name="?鹎%U龡&amp;H齲_x0001_C铣_x0014__x0007__x0001__x0001_ 2 3 2 8 3" xfId="505"/>
    <cellStyle name="40% - 强调文字颜色 1 2 3 3 2 3" xfId="506"/>
    <cellStyle name="?鹎%U龡&amp;H齲_x0001_C铣_x0014__x0007__x0001__x0001_ 2 2 2 5 3" xfId="507"/>
    <cellStyle name="百分比 4 4 2 4 3" xfId="508"/>
    <cellStyle name="?鹎%U龡&amp;H齲_x0001_C铣_x0014__x0007__x0001__x0001_ 2 2 2 5 3 2" xfId="509"/>
    <cellStyle name="注释 3 2 2 2 2 6" xfId="510"/>
    <cellStyle name="?鹎%U龡&amp;H齲_x0001_C铣_x0014__x0007__x0001__x0001_ 2 2 2 5 3 2 2" xfId="511"/>
    <cellStyle name="?鹎%U龡&amp;H齲_x0001_C铣_x0014__x0007__x0001__x0001_ 2 2 2 5 3 2 3" xfId="512"/>
    <cellStyle name="?鹎%U龡&amp;H齲_x0001_C铣_x0014__x0007__x0001__x0001_ 2 2 4 3 2 2" xfId="513"/>
    <cellStyle name="60% - 强调文字颜色 5 4 4" xfId="514"/>
    <cellStyle name="常规 4 5 3 2" xfId="515"/>
    <cellStyle name="?鹎%U龡&amp;H齲_x0001_C铣_x0014__x0007__x0001__x0001_ 2 2 2 5 4" xfId="516"/>
    <cellStyle name="?鹎%U龡&amp;H齲_x0001_C铣_x0014__x0007__x0001__x0001_ 2 4 2 6 2 2" xfId="517"/>
    <cellStyle name="60% - 强调文字颜色 1 12" xfId="518"/>
    <cellStyle name="?鹎%U龡&amp;H齲_x0001_C铣_x0014__x0007__x0001__x0001_ 2 2 2 5 4 3" xfId="519"/>
    <cellStyle name="20% - 强调文字颜色 1 5 2 2 2" xfId="520"/>
    <cellStyle name="60% - 强调文字颜色 3 3 2" xfId="521"/>
    <cellStyle name="?鹎%U龡&amp;H齲_x0001_C铣_x0014__x0007__x0001__x0001_ 2 2 2 5_2015财政决算公开" xfId="522"/>
    <cellStyle name="60% - 强调文字颜色 5 2 3 5" xfId="523"/>
    <cellStyle name="货币 3 6 4 3 3" xfId="524"/>
    <cellStyle name="百分比 4 4 2 5" xfId="525"/>
    <cellStyle name="?鹎%U龡&amp;H齲_x0001_C铣_x0014__x0007__x0001__x0001_ 2 2 2 6" xfId="526"/>
    <cellStyle name="?鹎%U龡&amp;H齲_x0001_C铣_x0014__x0007__x0001__x0001_ 2 2 2 6 2" xfId="527"/>
    <cellStyle name="货币 3 3 4 4" xfId="528"/>
    <cellStyle name="?鹎%U龡&amp;H齲_x0001_C铣_x0014__x0007__x0001__x0001_ 2 2 3 2 2 2 2" xfId="529"/>
    <cellStyle name="?鹎%U龡&amp;H齲_x0001_C铣_x0014__x0007__x0001__x0001_ 2 2 2 6 3" xfId="530"/>
    <cellStyle name="?鹎%U龡&amp;H齲_x0001_C铣_x0014__x0007__x0001__x0001_ 2 2 2 6 3 2" xfId="531"/>
    <cellStyle name="40% - 强调文字颜色 6 3" xfId="532"/>
    <cellStyle name="千位分隔 3 4 9" xfId="533"/>
    <cellStyle name="?鹎%U龡&amp;H齲_x0001_C铣_x0014__x0007__x0001__x0001_ 2 3 6 5 3" xfId="534"/>
    <cellStyle name="解释性文本 3" xfId="535"/>
    <cellStyle name="40% - 强调文字颜色 2 3 2 4" xfId="536"/>
    <cellStyle name="常规 2 2 2 6 2 2 2" xfId="537"/>
    <cellStyle name="百分比 4 5 2 3" xfId="538"/>
    <cellStyle name="?鹎%U龡&amp;H齲_x0001_C铣_x0014__x0007__x0001__x0001_ 2 3 2 4" xfId="539"/>
    <cellStyle name="?鹎%U龡&amp;H齲_x0001_C铣_x0014__x0007__x0001__x0001_ 2 2 2 6 3 2 2" xfId="540"/>
    <cellStyle name="40% - 强调文字颜色 6 3 2" xfId="541"/>
    <cellStyle name="货币 3 6 5 3 2" xfId="542"/>
    <cellStyle name="常规 2 2 2 6 2 2 3" xfId="543"/>
    <cellStyle name="?鹎%U龡&amp;H齲_x0001_C铣_x0014__x0007__x0001__x0001_ 2 3 2 5" xfId="544"/>
    <cellStyle name="40% - 强调文字颜色 1 2 4 3 2" xfId="545"/>
    <cellStyle name="数字 2 2 2 2" xfId="546"/>
    <cellStyle name="?鹎%U龡&amp;H齲_x0001_C铣_x0014__x0007__x0001__x0001_ 2 2 2 6 3 2 3" xfId="547"/>
    <cellStyle name="40% - 强调文字颜色 6 3 3" xfId="548"/>
    <cellStyle name="货币 3 3 4 5" xfId="549"/>
    <cellStyle name="?鹎%U龡&amp;H齲_x0001_C铣_x0014__x0007__x0001__x0001_ 2 2 3 2 2 2 3" xfId="550"/>
    <cellStyle name="?鹎%U龡&amp;H齲_x0001_C铣_x0014__x0007__x0001__x0001_ 2 2 2 6 4" xfId="551"/>
    <cellStyle name="40% - 强调文字颜色 6 2 4 2 2" xfId="552"/>
    <cellStyle name="输出 3 3 3 3 2" xfId="553"/>
    <cellStyle name="常规 22 2 2 3" xfId="554"/>
    <cellStyle name="常规 2 2 2 6 3 2 2" xfId="555"/>
    <cellStyle name="常规 17 2 2 3" xfId="556"/>
    <cellStyle name="?鹎%U龡&amp;H齲_x0001_C铣_x0014__x0007__x0001__x0001_ 2 4 2 4" xfId="557"/>
    <cellStyle name="千位分隔 4 4 2 4 3" xfId="558"/>
    <cellStyle name="?鹎%U龡&amp;H齲_x0001_C铣_x0014__x0007__x0001__x0001_ 2 2 2 6 4 2 2" xfId="559"/>
    <cellStyle name="常规 2 2 2 6 3 2 3" xfId="560"/>
    <cellStyle name="?鹎%U龡&amp;H齲_x0001_C铣_x0014__x0007__x0001__x0001_ 2 4 2 5" xfId="561"/>
    <cellStyle name="数字 2 3 2 2" xfId="562"/>
    <cellStyle name="?鹎%U龡&amp;H齲_x0001_C铣_x0014__x0007__x0001__x0001_ 2 2 2 6 4 2 3" xfId="563"/>
    <cellStyle name="?鹎%U龡&amp;H齲_x0001_C铣_x0014__x0007__x0001__x0001_ 2 4 10 2" xfId="564"/>
    <cellStyle name="表标题 2 3 2 2" xfId="565"/>
    <cellStyle name="?鹎%U龡&amp;H齲_x0001_C铣_x0014__x0007__x0001__x0001_ 2 2 7 4 2" xfId="566"/>
    <cellStyle name="?鹎%U龡&amp;H齲_x0001_C铣_x0014__x0007__x0001__x0001_ 2 2 2 6 5" xfId="567"/>
    <cellStyle name="20% - 强调文字颜色 1 2 2 4 2" xfId="568"/>
    <cellStyle name="强调文字颜色 4 3 2 3 2 3" xfId="569"/>
    <cellStyle name="?鹎%U龡&amp;H齲_x0001_C铣_x0014__x0007__x0001__x0001_ 2 2 7 4 2 2" xfId="570"/>
    <cellStyle name="?鹎%U龡&amp;H齲_x0001_C铣_x0014__x0007__x0001__x0001_ 3 4 2 5 2 3" xfId="571"/>
    <cellStyle name="?鹎%U龡&amp;H齲_x0001_C铣_x0014__x0007__x0001__x0001_ 2 2 2 6 5 2" xfId="572"/>
    <cellStyle name="强调文字颜色 4 3 2 3 2 4" xfId="573"/>
    <cellStyle name="?鹎%U龡&amp;H齲_x0001_C铣_x0014__x0007__x0001__x0001_ 2 2 7 4 2 3" xfId="574"/>
    <cellStyle name="?鹎%U龡&amp;H齲_x0001_C铣_x0014__x0007__x0001__x0001_ 2 2 2 6 5 3" xfId="575"/>
    <cellStyle name="60% - 强调文字颜色 4 4 2" xfId="576"/>
    <cellStyle name="货币 5 8" xfId="577"/>
    <cellStyle name="后继超级链接 3 2 2 2" xfId="578"/>
    <cellStyle name="差 6 2 3" xfId="579"/>
    <cellStyle name="?鹎%U龡&amp;H齲_x0001_C铣_x0014__x0007__x0001__x0001_ 2 2 2 6_2015财政决算公开" xfId="580"/>
    <cellStyle name="?鹎%U龡&amp;H齲_x0001_C铣_x0014__x0007__x0001__x0001_ 3 2 5 2 2" xfId="581"/>
    <cellStyle name="百分比 4 4 2 6" xfId="582"/>
    <cellStyle name="?鹎%U龡&amp;H齲_x0001_C铣_x0014__x0007__x0001__x0001_ 2 2 2 7" xfId="583"/>
    <cellStyle name="?鹎%U龡&amp;H齲_x0001_C铣_x0014__x0007__x0001__x0001_ 2 2 2 7 2" xfId="584"/>
    <cellStyle name="?鹎%U龡&amp;H齲_x0001_C铣_x0014__x0007__x0001__x0001_ 2 3 2 4 4 2 2" xfId="585"/>
    <cellStyle name="20% - 强调文字颜色 4 2 4 3" xfId="586"/>
    <cellStyle name="?鹎%U龡&amp;H齲_x0001_C铣_x0014__x0007__x0001__x0001_ 2 2 3 2 2" xfId="587"/>
    <cellStyle name="60% - 强调文字颜色 1 3 5" xfId="588"/>
    <cellStyle name="强调文字颜色 6 3 3 3 2" xfId="589"/>
    <cellStyle name="?鹎%U龡&amp;H齲_x0001_C铣_x0014__x0007__x0001__x0001_ 2 2 2 8 2 3" xfId="590"/>
    <cellStyle name="?鹎%U龡&amp;H齲_x0001_C铣_x0014__x0007__x0001__x0001_ 2 2 2 9" xfId="591"/>
    <cellStyle name="60% - 强调文字颜色 5 3 2 3" xfId="592"/>
    <cellStyle name="?鹎%U龡&amp;H齲_x0001_C铣_x0014__x0007__x0001__x0001_ 2 2 2 9 2 2" xfId="593"/>
    <cellStyle name="60% - 强调文字颜色 5 3 2 3 2 2" xfId="594"/>
    <cellStyle name="?鹎%U龡&amp;H齲_x0001_C铣_x0014__x0007__x0001__x0001_ 2 2 4 2 2" xfId="595"/>
    <cellStyle name="60% - 强调文字颜色 2 3 5" xfId="596"/>
    <cellStyle name="?鹎%U龡&amp;H齲_x0001_C铣_x0014__x0007__x0001__x0001_ 2 2 2 9 2 3" xfId="597"/>
    <cellStyle name="60% - 强调文字颜色 5 3 2 3 2 3" xfId="598"/>
    <cellStyle name="?鹎%U龡&amp;H齲_x0001_C铣_x0014__x0007__x0001__x0001_ 2 3 7 2 2" xfId="599"/>
    <cellStyle name="60% - 强调文字颜色 2 2 5 2 3" xfId="600"/>
    <cellStyle name="60% - 强调文字颜色 3 4 4 3" xfId="601"/>
    <cellStyle name="?鹎%U龡&amp;H齲_x0001_C铣_x0014__x0007__x0001__x0001_ 2 3 2 4 5" xfId="602"/>
    <cellStyle name="强调文字颜色 2 2 2 2 2 2 2" xfId="603"/>
    <cellStyle name="20% - 强调文字颜色 1 3 2 2 2" xfId="604"/>
    <cellStyle name="?鹎%U龡&amp;H齲_x0001_C铣_x0014__x0007__x0001__x0001_ 2 2 4" xfId="605"/>
    <cellStyle name="60% - 强调文字颜色 1 5 2 3 3" xfId="606"/>
    <cellStyle name="?鹎%U龡&amp;H齲_x0001_C铣_x0014__x0007__x0001__x0001_ 2 2 2_2015财政决算公开" xfId="607"/>
    <cellStyle name="货币 2 2 2 4 3 4 3" xfId="608"/>
    <cellStyle name="?鹎%U龡&amp;H齲_x0001_C铣_x0014__x0007__x0001__x0001_ 2 3 2_2015财政决算公开" xfId="609"/>
    <cellStyle name="?鹎%U龡&amp;H齲_x0001_C铣_x0014__x0007__x0001__x0001_ 2 2 3 2 2 2" xfId="610"/>
    <cellStyle name="?鹎%U龡&amp;H齲_x0001_C铣_x0014__x0007__x0001__x0001_ 3 2 2 6 5 3" xfId="611"/>
    <cellStyle name="20% - 强调文字颜色 3 9 3" xfId="612"/>
    <cellStyle name="60% - 强调文字颜色 1 3 5 2" xfId="613"/>
    <cellStyle name="?鹎%U龡&amp;H齲_x0001_C铣_x0014__x0007__x0001__x0001_ 2 2 3 2 3 2" xfId="614"/>
    <cellStyle name="货币 3 4 4 4" xfId="615"/>
    <cellStyle name="?鹎%U龡&amp;H齲_x0001_C铣_x0014__x0007__x0001__x0001_ 2 2 3 2 3 2 2" xfId="616"/>
    <cellStyle name="货币 3 4 4 5" xfId="617"/>
    <cellStyle name="?鹎%U龡&amp;H齲_x0001_C铣_x0014__x0007__x0001__x0001_ 2 2 3 2 3 2 3" xfId="618"/>
    <cellStyle name="40% - 强调文字颜色 6 2 5 2 2" xfId="619"/>
    <cellStyle name="链接单元格 7 2" xfId="620"/>
    <cellStyle name="?鹎%U龡&amp;H齲_x0001_C铣_x0014__x0007__x0001__x0001_ 2 2 3 2 4" xfId="621"/>
    <cellStyle name="?鹎%U龡&amp;H齲_x0001_C铣_x0014__x0007__x0001__x0001_ 2 2 3 2 4 2" xfId="622"/>
    <cellStyle name="货币 3 5 4 4" xfId="623"/>
    <cellStyle name="?鹎%U龡&amp;H齲_x0001_C铣_x0014__x0007__x0001__x0001_ 2 2 3 2 4 2 2" xfId="624"/>
    <cellStyle name="?鹎%U龡&amp;H齲_x0001_C铣_x0014__x0007__x0001__x0001_ 2 7" xfId="625"/>
    <cellStyle name="货币 3 5 4 5" xfId="626"/>
    <cellStyle name="?鹎%U龡&amp;H齲_x0001_C铣_x0014__x0007__x0001__x0001_ 2 2 3 2 4 2 3" xfId="627"/>
    <cellStyle name="?鹎%U龡&amp;H齲_x0001_C铣_x0014__x0007__x0001__x0001_ 2 8" xfId="628"/>
    <cellStyle name="货币 2 2 5 4 2 2" xfId="629"/>
    <cellStyle name="常规 4 2 5 4 2" xfId="630"/>
    <cellStyle name="40% - 强调文字颜色 1 7 2" xfId="631"/>
    <cellStyle name="?鹎%U龡&amp;H齲_x0001_C铣_x0014__x0007__x0001__x0001_ 2 2 3 2 5" xfId="632"/>
    <cellStyle name="40% - 强调文字颜色 1 5 2 2 2 2" xfId="633"/>
    <cellStyle name="?鹎%U龡&amp;H齲_x0001_C铣_x0014__x0007__x0001__x0001_ 2 2 3 2 5 2" xfId="634"/>
    <cellStyle name="输入 2 2 2 3 3 2" xfId="635"/>
    <cellStyle name="?鹎%U龡&amp;H齲_x0001_C铣_x0014__x0007__x0001__x0001_ 2 3 2" xfId="636"/>
    <cellStyle name="60% - 强调文字颜色 2 7 2 2" xfId="637"/>
    <cellStyle name="解释性文本 4 3" xfId="638"/>
    <cellStyle name="?鹎%U龡&amp;H齲_x0001_C铣_x0014__x0007__x0001__x0001_ 2 2 9 2" xfId="639"/>
    <cellStyle name="?鹎%U龡&amp;H齲_x0001_C铣_x0014__x0007__x0001__x0001_ 4 10 2" xfId="640"/>
    <cellStyle name="适中 2 3 3 3" xfId="641"/>
    <cellStyle name="?鹎%U龡&amp;H齲_x0001_C铣_x0014__x0007__x0001__x0001_ 2 2 3 2_2015财政决算公开" xfId="642"/>
    <cellStyle name="20% - 强调文字颜色 1 2 4 2" xfId="643"/>
    <cellStyle name="?鹎%U龡&amp;H齲_x0001_C铣_x0014__x0007__x0001__x0001_ 2 2 3 3 2" xfId="644"/>
    <cellStyle name="输入 2 2 2 3 4" xfId="645"/>
    <cellStyle name="?鹎%U龡&amp;H齲_x0001_C铣_x0014__x0007__x0001__x0001_ 2 4" xfId="646"/>
    <cellStyle name="?鹎%U龡&amp;H齲_x0001_C铣_x0014__x0007__x0001__x0001_ 2 2 3 3 2 2" xfId="647"/>
    <cellStyle name="20% - 强调文字颜色 4 9 3" xfId="648"/>
    <cellStyle name="?鹎%U龡&amp;H齲_x0001_C铣_x0014__x0007__x0001__x0001_ 2 4 2" xfId="649"/>
    <cellStyle name="40% - 强调文字颜色 3 5 3 2 3" xfId="650"/>
    <cellStyle name="货币 4 3 4 4" xfId="651"/>
    <cellStyle name="?鹎%U龡&amp;H齲_x0001_C铣_x0014__x0007__x0001__x0001_ 2 2 3 3 2 2 2" xfId="652"/>
    <cellStyle name="?鹎%U龡&amp;H齲_x0001_C铣_x0014__x0007__x0001__x0001_ 2 3 2 6 2 2" xfId="653"/>
    <cellStyle name="货币 4 3 4 5" xfId="654"/>
    <cellStyle name="?鹎%U龡&amp;H齲_x0001_C铣_x0014__x0007__x0001__x0001_ 2 2 3 3 2 2 3" xfId="655"/>
    <cellStyle name="常规 5 5 4 2" xfId="656"/>
    <cellStyle name="40% - 强调文字颜色 6 3 4 2 2" xfId="657"/>
    <cellStyle name="常规 4 2 2 4 4 2 2" xfId="658"/>
    <cellStyle name="?鹎%U龡&amp;H齲_x0001_C铣_x0014__x0007__x0001__x0001_ 2 2 3 3 3" xfId="659"/>
    <cellStyle name="?鹎%U龡&amp;H齲_x0001_C铣_x0014__x0007__x0001__x0001_ 2 2 3 3 3 2" xfId="660"/>
    <cellStyle name="货币 4 4 4 4" xfId="661"/>
    <cellStyle name="标题 1 2 3 3" xfId="662"/>
    <cellStyle name="?鹎%U龡&amp;H齲_x0001_C铣_x0014__x0007__x0001__x0001_ 2 2 3 3 3 2 2" xfId="663"/>
    <cellStyle name="?鹎%U龡&amp;H齲_x0001_C铣_x0014__x0007__x0001__x0001_ 2 3 2 7 2 2" xfId="664"/>
    <cellStyle name="?鹎%U龡&amp;H齲_x0001_C铣_x0014__x0007__x0001__x0001_ 3 3 2 4 2 2 2" xfId="665"/>
    <cellStyle name="货币 4 4 4 5" xfId="666"/>
    <cellStyle name="标题 1 2 3 4" xfId="667"/>
    <cellStyle name="?鹎%U龡&amp;H齲_x0001_C铣_x0014__x0007__x0001__x0001_ 2 2 3 3 3 2 3" xfId="668"/>
    <cellStyle name="链接单元格 8 2" xfId="669"/>
    <cellStyle name="常规 4 2 2 4 4 2 3" xfId="670"/>
    <cellStyle name="?鹎%U龡&amp;H齲_x0001_C铣_x0014__x0007__x0001__x0001_ 2 2 3 3 4" xfId="671"/>
    <cellStyle name="货币 2 10 6" xfId="672"/>
    <cellStyle name="60% - 强调文字颜色 1 3 2 2 2 2" xfId="673"/>
    <cellStyle name="?鹎%U龡&amp;H齲_x0001_C铣_x0014__x0007__x0001__x0001_ 2 2 3 3 4 2" xfId="674"/>
    <cellStyle name="60% - 强调文字颜色 1 3 2 2 2 2 2" xfId="675"/>
    <cellStyle name="?鹎%U龡&amp;H齲_x0001_C铣_x0014__x0007__x0001__x0001_ 2 2 3 3 4 3" xfId="676"/>
    <cellStyle name="60% - 强调文字颜色 1 3 2 2 2 2 3" xfId="677"/>
    <cellStyle name="?鹎%U龡&amp;H齲_x0001_C铣_x0014__x0007__x0001__x0001_ 2 2 3 4 2" xfId="678"/>
    <cellStyle name="百分比 4 2 2 2 2 3 3" xfId="679"/>
    <cellStyle name="?鹎%U龡&amp;H齲_x0001_C铣_x0014__x0007__x0001__x0001_ 2 2 3 4 2 2" xfId="680"/>
    <cellStyle name="?鹎%U龡&amp;H齲_x0001_C铣_x0014__x0007__x0001__x0001_ 2 4 2 2 2 2 3" xfId="681"/>
    <cellStyle name="?鹎%U龡&amp;H齲_x0001_C铣_x0014__x0007__x0001__x0001_ 2 2 3 4 2 2 2" xfId="682"/>
    <cellStyle name="?鹎%U龡&amp;H齲_x0001_C铣_x0014__x0007__x0001__x0001_ 2 2 3 4 2 2 3" xfId="683"/>
    <cellStyle name="?鹎%U龡&amp;H齲_x0001_C铣_x0014__x0007__x0001__x0001_ 2 2 3 4 3" xfId="684"/>
    <cellStyle name="百分比 4 2 2 2 2 4 3" xfId="685"/>
    <cellStyle name="?鹎%U龡&amp;H齲_x0001_C铣_x0014__x0007__x0001__x0001_ 2 2 3 4 3 2" xfId="686"/>
    <cellStyle name="?鹎%U龡&amp;H齲_x0001_C铣_x0014__x0007__x0001__x0001_ 2 4 2 2 3 2 3" xfId="687"/>
    <cellStyle name="标题 2 2 3 3" xfId="688"/>
    <cellStyle name="?鹎%U龡&amp;H齲_x0001_C铣_x0014__x0007__x0001__x0001_ 2 2 3 4 3 2 2" xfId="689"/>
    <cellStyle name="标题 2 2 3 4" xfId="690"/>
    <cellStyle name="?鹎%U龡&amp;H齲_x0001_C铣_x0014__x0007__x0001__x0001_ 2 2 3 4 3 2 3" xfId="691"/>
    <cellStyle name="链接单元格 9 2" xfId="692"/>
    <cellStyle name="常规 4 6 2 2" xfId="693"/>
    <cellStyle name="?鹎%U龡&amp;H齲_x0001_C铣_x0014__x0007__x0001__x0001_ 2 2 3 4 4" xfId="694"/>
    <cellStyle name="货币 2 11 6" xfId="695"/>
    <cellStyle name="60% - 强调文字颜色 1 3 2 2 3 2" xfId="696"/>
    <cellStyle name="?鹎%U龡&amp;H齲_x0001_C铣_x0014__x0007__x0001__x0001_ 2 2 3 4 4 2" xfId="697"/>
    <cellStyle name="?鹎%U龡&amp;H齲_x0001_C铣_x0014__x0007__x0001__x0001_ 2 4 2 2 4 2 3" xfId="698"/>
    <cellStyle name="?鹎%U龡&amp;H齲_x0001_C铣_x0014__x0007__x0001__x0001_ 2 3 6" xfId="699"/>
    <cellStyle name="千位分隔 4 4 2 2 4" xfId="700"/>
    <cellStyle name="?鹎%U龡&amp;H齲_x0001_C铣_x0014__x0007__x0001__x0001_ 3 2 2 2 8 2" xfId="701"/>
    <cellStyle name="千位分隔 5 2 2 4 3" xfId="702"/>
    <cellStyle name="标题 2 3 3 3" xfId="703"/>
    <cellStyle name="?鹎%U龡&amp;H齲_x0001_C铣_x0014__x0007__x0001__x0001_ 2 2 3 4 4 2 2" xfId="704"/>
    <cellStyle name="?鹎%U龡&amp;H齲_x0001_C铣_x0014__x0007__x0001__x0001_ 2 3 7" xfId="705"/>
    <cellStyle name="千位分隔 4 4 2 2 5" xfId="706"/>
    <cellStyle name="?鹎%U龡&amp;H齲_x0001_C铣_x0014__x0007__x0001__x0001_ 3 2 2 2 8 3" xfId="707"/>
    <cellStyle name="?鹎%U龡&amp;H齲_x0001_C铣_x0014__x0007__x0001__x0001_ 2 2 3 4 4 2 3" xfId="708"/>
    <cellStyle name="?鹎%U龡&amp;H齲_x0001_C铣_x0014__x0007__x0001__x0001_ 2 2 3 4_2015财政决算公开" xfId="709"/>
    <cellStyle name="40% - 强调文字颜色 1 2 3 4 2" xfId="710"/>
    <cellStyle name="货币 3 6 4 4 2" xfId="711"/>
    <cellStyle name="?鹎%U龡&amp;H齲_x0001_C铣_x0014__x0007__x0001__x0001_ 2 2 3 5" xfId="712"/>
    <cellStyle name="40% - 强调文字颜色 5 2 3_2015财政决算公开" xfId="713"/>
    <cellStyle name="60% - 强调文字颜色 6 2 5 2 3" xfId="714"/>
    <cellStyle name="?鹎%U龡&amp;H齲_x0001_C铣_x0014__x0007__x0001__x0001_ 2 2 3 5 2" xfId="715"/>
    <cellStyle name="?鹎%U龡&amp;H齲_x0001_C铣_x0014__x0007__x0001__x0001_ 2 2 3 5 2 2" xfId="716"/>
    <cellStyle name="?鹎%U龡&amp;H齲_x0001_C铣_x0014__x0007__x0001__x0001_ 2 2 3 5 2 3" xfId="717"/>
    <cellStyle name="货币 3 6 4 4 3" xfId="718"/>
    <cellStyle name="?鹎%U龡&amp;H齲_x0001_C铣_x0014__x0007__x0001__x0001_ 2 2 3 6" xfId="719"/>
    <cellStyle name="40% - 强调文字颜色 1 2 3 4 3" xfId="720"/>
    <cellStyle name="?鹎%U龡&amp;H齲_x0001_C铣_x0014__x0007__x0001__x0001_ 2 2 3 6 2" xfId="721"/>
    <cellStyle name="?鹎%U龡&amp;H齲_x0001_C铣_x0014__x0007__x0001__x0001_ 2 2 3 6 2 3" xfId="722"/>
    <cellStyle name="?鹎%U龡&amp;H齲_x0001_C铣_x0014__x0007__x0001__x0001_ 2 2 3 7" xfId="723"/>
    <cellStyle name="?鹎%U龡&amp;H齲_x0001_C铣_x0014__x0007__x0001__x0001_ 2 2 3 7 2" xfId="724"/>
    <cellStyle name="?鹎%U龡&amp;H齲_x0001_C铣_x0014__x0007__x0001__x0001_ 2 3 2 2 2" xfId="725"/>
    <cellStyle name="强调文字颜色 6 4 2 3 2" xfId="726"/>
    <cellStyle name="?鹎%U龡&amp;H齲_x0001_C铣_x0014__x0007__x0001__x0001_ 2 2 3 7 2 3" xfId="727"/>
    <cellStyle name="?鹎%U龡&amp;H齲_x0001_C铣_x0014__x0007__x0001__x0001_ 2 3 2 4 5 2" xfId="728"/>
    <cellStyle name="强调文字颜色 2 2 2 2 2 2 2 2" xfId="729"/>
    <cellStyle name="检查单元格 5 2 2 3" xfId="730"/>
    <cellStyle name="20% - 强调文字颜色 1 3 2 2 2 2" xfId="731"/>
    <cellStyle name="?鹎%U龡&amp;H齲_x0001_C铣_x0014__x0007__x0001__x0001_ 2 2 4 2" xfId="732"/>
    <cellStyle name="?鹎%U龡&amp;H齲_x0001_C铣_x0014__x0007__x0001__x0001_ 2 2 4 2 2 2" xfId="733"/>
    <cellStyle name="60% - 强调文字颜色 2 3 5 2" xfId="734"/>
    <cellStyle name="60% - 强调文字颜色 4 4 4" xfId="735"/>
    <cellStyle name="?鹎%U龡&amp;H齲_x0001_C铣_x0014__x0007__x0001__x0001_ 2 3 2 2 4 2" xfId="736"/>
    <cellStyle name="?鹎%U龡&amp;H齲_x0001_C铣_x0014__x0007__x0001__x0001_ 2 2 6 3 2" xfId="737"/>
    <cellStyle name="?鹎%U龡&amp;H齲_x0001_C铣_x0014__x0007__x0001__x0001_ 2 2 4 2 2 3" xfId="738"/>
    <cellStyle name="60% - 强调文字颜色 2 3 5 3" xfId="739"/>
    <cellStyle name="?鹎%U龡&amp;H齲_x0001_C铣_x0014__x0007__x0001__x0001_ 2 3 2 4 5 3" xfId="740"/>
    <cellStyle name="百分比 4 4 4 2" xfId="741"/>
    <cellStyle name="?鹎%U龡&amp;H齲_x0001_C铣_x0014__x0007__x0001__x0001_ 2 2 4 3" xfId="742"/>
    <cellStyle name="20% - 强调文字颜色 3 2 4 2 2" xfId="743"/>
    <cellStyle name="?鹎%U龡&amp;H齲_x0001_C铣_x0014__x0007__x0001__x0001_ 2 2 4 3 2" xfId="744"/>
    <cellStyle name="20% - 强调文字颜色 3 2 4 2 2 2" xfId="745"/>
    <cellStyle name="?鹎%U龡&amp;H齲_x0001_C铣_x0014__x0007__x0001__x0001_ 2 3 2 3 4 2" xfId="746"/>
    <cellStyle name="解释性文本 2 4 2" xfId="747"/>
    <cellStyle name="?鹎%U龡&amp;H齲_x0001_C铣_x0014__x0007__x0001__x0001_ 2 2 7 3 2" xfId="748"/>
    <cellStyle name="?鹎%U龡&amp;H齲_x0001_C铣_x0014__x0007__x0001__x0001_ 2 2 4 3 2 3" xfId="749"/>
    <cellStyle name="强调文字颜色 4 3 2 2 2 2 3" xfId="750"/>
    <cellStyle name="?鹎%U龡&amp;H齲_x0001_C铣_x0014__x0007__x0001__x0001_ 2 4 2 2_2015财政决算公开" xfId="751"/>
    <cellStyle name="?鹎%U龡&amp;H齲_x0001_C铣_x0014__x0007__x0001__x0001_ 3 3 2 7 2 3" xfId="752"/>
    <cellStyle name="?鹎%U龡&amp;H齲_x0001_C铣_x0014__x0007__x0001__x0001_ 3 4 2 4 2 2 3" xfId="753"/>
    <cellStyle name="百分比 4 4 4 3" xfId="754"/>
    <cellStyle name="?鹎%U龡&amp;H齲_x0001_C铣_x0014__x0007__x0001__x0001_ 2 2 4 4" xfId="755"/>
    <cellStyle name="?鹎%U龡&amp;H齲_x0001_C铣_x0014__x0007__x0001__x0001_ 2 2 4 4 2" xfId="756"/>
    <cellStyle name="小数 2 3 3" xfId="757"/>
    <cellStyle name="?鹎%U龡&amp;H齲_x0001_C铣_x0014__x0007__x0001__x0001_ 2 2 4 4 2 2" xfId="758"/>
    <cellStyle name="60% - 强调文字颜色 6 4 4" xfId="759"/>
    <cellStyle name="货币 3 6 4 5 2" xfId="760"/>
    <cellStyle name="?鹎%U龡&amp;H齲_x0001_C铣_x0014__x0007__x0001__x0001_ 2 2 4 5" xfId="761"/>
    <cellStyle name="货币 2 7 4 2 3 2" xfId="762"/>
    <cellStyle name="20% - 强调文字颜色 5 2 2 2 2 2" xfId="763"/>
    <cellStyle name="常规 4 2 6 4 2 2" xfId="764"/>
    <cellStyle name="40% - 强调文字颜色 1 2 3 5 2" xfId="765"/>
    <cellStyle name="40% - 强调文字颜色 2 7 2 2" xfId="766"/>
    <cellStyle name="货币 3 5 3 3" xfId="767"/>
    <cellStyle name="20% - 强调文字颜色 5 2 2 2 2 2 2" xfId="768"/>
    <cellStyle name="?鹎%U龡&amp;H齲_x0001_C铣_x0014__x0007__x0001__x0001_ 2 2 4 5 2" xfId="769"/>
    <cellStyle name="20% - 强调文字颜色 5 6_2015财政决算公开" xfId="770"/>
    <cellStyle name="?鹎%U龡&amp;H齲_x0001_C铣_x0014__x0007__x0001__x0001_ 2 2 4 5 3" xfId="771"/>
    <cellStyle name="货币 3 5 3 4" xfId="772"/>
    <cellStyle name="20% - 强调文字颜色 5 2 2 2 2 2 3" xfId="773"/>
    <cellStyle name="?鹎%U龡&amp;H齲_x0001_C铣_x0014__x0007__x0001__x0001_ 2 3 7 2 3" xfId="774"/>
    <cellStyle name="?鹎%U龡&amp;H齲_x0001_C铣_x0014__x0007__x0001__x0001_ 2 2 5" xfId="775"/>
    <cellStyle name="?鹎%U龡&amp;H齲_x0001_C铣_x0014__x0007__x0001__x0001_ 2 2 5 2" xfId="776"/>
    <cellStyle name="?鹎%U龡&amp;H齲_x0001_C铣_x0014__x0007__x0001__x0001_ 2 2 5 2 2" xfId="777"/>
    <cellStyle name="60% - 强调文字颜色 2 2 4 3" xfId="778"/>
    <cellStyle name="60% - 强调文字颜色 3 3 5" xfId="779"/>
    <cellStyle name="千位分隔 3 2 7" xfId="780"/>
    <cellStyle name="?鹎%U龡&amp;H齲_x0001_C铣_x0014__x0007__x0001__x0001_ 2 2 5 2 2 2" xfId="781"/>
    <cellStyle name="60% - 强调文字颜色 2 2 4 3 2" xfId="782"/>
    <cellStyle name="60% - 强调文字颜色 3 3 5 2" xfId="783"/>
    <cellStyle name="千位分隔 3 2 8" xfId="784"/>
    <cellStyle name="?鹎%U龡&amp;H齲_x0001_C铣_x0014__x0007__x0001__x0001_ 2 3 6 3 2" xfId="785"/>
    <cellStyle name="?鹎%U龡&amp;H齲_x0001_C铣_x0014__x0007__x0001__x0001_ 2 2 5 2 2 3" xfId="786"/>
    <cellStyle name="60% - 强调文字颜色 2 2 4 3 3" xfId="787"/>
    <cellStyle name="60% - 强调文字颜色 3 3 5 3" xfId="788"/>
    <cellStyle name="百分比 4 4 5 2" xfId="789"/>
    <cellStyle name="?鹎%U龡&amp;H齲_x0001_C铣_x0014__x0007__x0001__x0001_ 2 2 5 3" xfId="790"/>
    <cellStyle name="20% - 强调文字颜色 3 2 4 3 2" xfId="791"/>
    <cellStyle name="?鹎%U龡&amp;H齲_x0001_C铣_x0014__x0007__x0001__x0001_ 2 2 5 3 2" xfId="792"/>
    <cellStyle name="?鹎%U龡&amp;H齲_x0001_C铣_x0014__x0007__x0001__x0001_ 2 3 3" xfId="793"/>
    <cellStyle name="60% - 强调文字颜色 2 7 2 3" xfId="794"/>
    <cellStyle name="千位分隔 4 2 7" xfId="795"/>
    <cellStyle name="?鹎%U龡&amp;H齲_x0001_C铣_x0014__x0007__x0001__x0001_ 2 2 5 3 2 2" xfId="796"/>
    <cellStyle name="?鹎%U龡&amp;H齲_x0001_C铣_x0014__x0007__x0001__x0001_ 2 3 4" xfId="797"/>
    <cellStyle name="40% - 强调文字颜色 6 5_2015财政决算公开" xfId="798"/>
    <cellStyle name="千位分隔 4 2 8" xfId="799"/>
    <cellStyle name="?鹎%U龡&amp;H齲_x0001_C铣_x0014__x0007__x0001__x0001_ 2 2 5 3 2 3" xfId="800"/>
    <cellStyle name="百分比 4 4 5 3" xfId="801"/>
    <cellStyle name="?鹎%U龡&amp;H齲_x0001_C铣_x0014__x0007__x0001__x0001_ 2 2 5 4" xfId="802"/>
    <cellStyle name="百分比 5 10 2" xfId="803"/>
    <cellStyle name="20% - 强调文字颜色 3 2 4 3 3" xfId="804"/>
    <cellStyle name="?鹎%U龡&amp;H齲_x0001_C铣_x0014__x0007__x0001__x0001_ 2 2 5 4 2" xfId="805"/>
    <cellStyle name="60% - 强调文字颜色 2 2 6 3" xfId="806"/>
    <cellStyle name="千位分隔 5 2 7" xfId="807"/>
    <cellStyle name="?鹎%U龡&amp;H齲_x0001_C铣_x0014__x0007__x0001__x0001_ 2 2 5 4 2 2" xfId="808"/>
    <cellStyle name="?鹎%U龡&amp;H齲_x0001_C铣_x0014__x0007__x0001__x0001_ 2 2 5 4 2 3" xfId="809"/>
    <cellStyle name="?鹎%U龡&amp;H齲_x0001_C铣_x0014__x0007__x0001__x0001_ 2 2 5 5" xfId="810"/>
    <cellStyle name="货币 2 7 4 2 4 2" xfId="811"/>
    <cellStyle name="20% - 强调文字颜色 5 2 2 2 3 2" xfId="812"/>
    <cellStyle name="?鹎%U龡&amp;H齲_x0001_C铣_x0014__x0007__x0001__x0001_ 2 2 5_2015财政决算公开" xfId="813"/>
    <cellStyle name="20% - 强调文字颜色 4 3 2 2 2 2 2" xfId="814"/>
    <cellStyle name="20% - 强调文字颜色 6 5 4 2" xfId="815"/>
    <cellStyle name="?鹎%U龡&amp;H齲_x0001_C铣_x0014__x0007__x0001__x0001_ 2 2 6" xfId="816"/>
    <cellStyle name="?鹎%U龡&amp;H齲_x0001_C铣_x0014__x0007__x0001__x0001_ 3 2 2 2 7 2" xfId="817"/>
    <cellStyle name="?鹎%U龡&amp;H齲_x0001_C铣_x0014__x0007__x0001__x0001_ 3 4 9 2" xfId="818"/>
    <cellStyle name="?鹎%U龡&amp;H齲_x0001_C铣_x0014__x0007__x0001__x0001_ 2 3 2 2 3" xfId="819"/>
    <cellStyle name="?鹎%U龡&amp;H齲_x0001_C铣_x0014__x0007__x0001__x0001_ 3 2 2 2 7 2 2" xfId="820"/>
    <cellStyle name="千位分隔 3 4 7 3" xfId="821"/>
    <cellStyle name="?鹎%U龡&amp;H齲_x0001_C铣_x0014__x0007__x0001__x0001_ 3 4 9 2 2" xfId="822"/>
    <cellStyle name="?鹎%U龡&amp;H齲_x0001_C铣_x0014__x0007__x0001__x0001_ 2 2 6 2" xfId="823"/>
    <cellStyle name="40% - 强调文字颜色 2 3 2 2 3" xfId="824"/>
    <cellStyle name="?鹎%U龡&amp;H齲_x0001_C铣_x0014__x0007__x0001__x0001_ 2 3 2 2 3 2" xfId="825"/>
    <cellStyle name="?鹎%U龡&amp;H齲_x0001_C铣_x0014__x0007__x0001__x0001_ 2 2 6 2 2" xfId="826"/>
    <cellStyle name="40% - 强调文字颜色 2 3 2 2 3 2" xfId="827"/>
    <cellStyle name="60% - 强调文字颜色 4 3 5" xfId="828"/>
    <cellStyle name="?鹎%U龡&amp;H齲_x0001_C铣_x0014__x0007__x0001__x0001_ 2 3 2 2 3 2 2" xfId="829"/>
    <cellStyle name="?鹎%U龡&amp;H齲_x0001_C铣_x0014__x0007__x0001__x0001_ 2 2 6 2 2 2" xfId="830"/>
    <cellStyle name="常规 23 2" xfId="831"/>
    <cellStyle name="常规 18 2" xfId="832"/>
    <cellStyle name="常规 11 3 2 2 2" xfId="833"/>
    <cellStyle name="百分比 5 6" xfId="834"/>
    <cellStyle name="20% - 强调文字颜色 6 2 2 2 3 3" xfId="835"/>
    <cellStyle name="60% - 强调文字颜色 4 3 5 2" xfId="836"/>
    <cellStyle name="?鹎%U龡&amp;H齲_x0001_C铣_x0014__x0007__x0001__x0001_ 2 3 2 2 3 2 3" xfId="837"/>
    <cellStyle name="?鹎%U龡&amp;H齲_x0001_C铣_x0014__x0007__x0001__x0001_ 2 2 6 2 2 3" xfId="838"/>
    <cellStyle name="?鹎%U龡&amp;H齲_x0001_C铣_x0014__x0007__x0001__x0001_ 2 4 6 3 2" xfId="839"/>
    <cellStyle name="60% - 强调文字颜色 4 3 5 3" xfId="840"/>
    <cellStyle name="?鹎%U龡&amp;H齲_x0001_C铣_x0014__x0007__x0001__x0001_ 2 3 2 2 4" xfId="841"/>
    <cellStyle name="?鹎%U龡&amp;H齲_x0001_C铣_x0014__x0007__x0001__x0001_ 2 2 6 3" xfId="842"/>
    <cellStyle name="?鹎%U龡&amp;H齲_x0001_C铣_x0014__x0007__x0001__x0001_ 3 2 2 2 7 2 3" xfId="843"/>
    <cellStyle name="?鹎%U龡&amp;H齲_x0001_C铣_x0014__x0007__x0001__x0001_ 3 4 9 2 3" xfId="844"/>
    <cellStyle name="20% - 强调文字颜色 3 2 4 4 2" xfId="845"/>
    <cellStyle name="?鹎%U龡&amp;H齲_x0001_C铣_x0014__x0007__x0001__x0001_ 2 3 2 2 4 2 2" xfId="846"/>
    <cellStyle name="20% - 强调文字颜色 2 2 4 3" xfId="847"/>
    <cellStyle name="60% - 强调文字颜色 1 2 3 2 2 2 3" xfId="848"/>
    <cellStyle name="?鹎%U龡&amp;H齲_x0001_C铣_x0014__x0007__x0001__x0001_ 2 2 6 3 2 2" xfId="849"/>
    <cellStyle name="20% - 强调文字颜色 4 7" xfId="850"/>
    <cellStyle name="?鹎%U龡&amp;H齲_x0001_C铣_x0014__x0007__x0001__x0001_ 2 3 2 2 5" xfId="851"/>
    <cellStyle name="表标题 2 2 2" xfId="852"/>
    <cellStyle name="?鹎%U龡&amp;H齲_x0001_C铣_x0014__x0007__x0001__x0001_ 2 2 6 4" xfId="853"/>
    <cellStyle name="20% - 强调文字颜色 3 2 4 4 3" xfId="854"/>
    <cellStyle name="?鹎%U龡&amp;H齲_x0001_C铣_x0014__x0007__x0001__x0001_ 2 3 2 2 5 2" xfId="855"/>
    <cellStyle name="表标题 2 2 2 2" xfId="856"/>
    <cellStyle name="?鹎%U龡&amp;H齲_x0001_C铣_x0014__x0007__x0001__x0001_ 2 2 6 4 2" xfId="857"/>
    <cellStyle name="?鹎%U龡&amp;H齲_x0001_C铣_x0014__x0007__x0001__x0001_ 2 3 2 2 5 3" xfId="858"/>
    <cellStyle name="表标题 2 2 2 3" xfId="859"/>
    <cellStyle name="?鹎%U龡&amp;H齲_x0001_C铣_x0014__x0007__x0001__x0001_ 2 2 6 4 3" xfId="860"/>
    <cellStyle name="千位分隔 3 3 8 3" xfId="861"/>
    <cellStyle name="?鹎%U龡&amp;H齲_x0001_C铣_x0014__x0007__x0001__x0001_ 2 3 6 4 2 3" xfId="862"/>
    <cellStyle name="货币 3 2 2 4 2 4 2" xfId="863"/>
    <cellStyle name="?鹎%U龡&amp;H齲_x0001_C铣_x0014__x0007__x0001__x0001_ 2 2 6_2015财政决算公开" xfId="864"/>
    <cellStyle name="40% - 强调文字颜色 1 4 4 3" xfId="865"/>
    <cellStyle name="?鹎%U龡&amp;H齲_x0001_C铣_x0014__x0007__x0001__x0001_ 2 2 7" xfId="866"/>
    <cellStyle name="?鹎%U龡&amp;H齲_x0001_C铣_x0014__x0007__x0001__x0001_ 2 3 2 3 3" xfId="867"/>
    <cellStyle name="解释性文本 2 3" xfId="868"/>
    <cellStyle name="?鹎%U龡&amp;H齲_x0001_C铣_x0014__x0007__x0001__x0001_ 2 2 7 2" xfId="869"/>
    <cellStyle name="?鹎%U龡&amp;H齲_x0001_C铣_x0014__x0007__x0001__x0001_ 2 3 2 3 4" xfId="870"/>
    <cellStyle name="解释性文本 2 4" xfId="871"/>
    <cellStyle name="?鹎%U龡&amp;H齲_x0001_C铣_x0014__x0007__x0001__x0001_ 2 2 7 3" xfId="872"/>
    <cellStyle name="强调文字颜色 4 3 2 2 2 3" xfId="873"/>
    <cellStyle name="?鹎%U龡&amp;H齲_x0001_C铣_x0014__x0007__x0001__x0001_ 2 2 7 3 2 2" xfId="874"/>
    <cellStyle name="?鹎%U龡&amp;H齲_x0001_C铣_x0014__x0007__x0001__x0001_ 2 2 7 3 2 3" xfId="875"/>
    <cellStyle name="?鹎%U龡&amp;H齲_x0001_C铣_x0014__x0007__x0001__x0001_ 2 4 10" xfId="876"/>
    <cellStyle name="?鹎%U龡&amp;H齲_x0001_C铣_x0014__x0007__x0001__x0001_ 2 3 3 3 2 2" xfId="877"/>
    <cellStyle name="20% - 强调文字颜色 1 2 2 4" xfId="878"/>
    <cellStyle name="解释性文本 2 5" xfId="879"/>
    <cellStyle name="表标题 2 3 2" xfId="880"/>
    <cellStyle name="?鹎%U龡&amp;H齲_x0001_C铣_x0014__x0007__x0001__x0001_ 2 2 7 4" xfId="881"/>
    <cellStyle name="?鹎%U龡&amp;H齲_x0001_C铣_x0014__x0007__x0001__x0001_ 2 3 3 3 2 3" xfId="882"/>
    <cellStyle name="表标题 2 3 3" xfId="883"/>
    <cellStyle name="?鹎%U龡&amp;H齲_x0001_C铣_x0014__x0007__x0001__x0001_ 2 2 7 5" xfId="884"/>
    <cellStyle name="?鹎%U龡&amp;H齲_x0001_C铣_x0014__x0007__x0001__x0001_ 2 2 7 5 2" xfId="885"/>
    <cellStyle name="40% - 强调文字颜色 1 4 2 3" xfId="886"/>
    <cellStyle name="?鹎%U龡&amp;H齲_x0001_C铣_x0014__x0007__x0001__x0001_ 2 2 7 5 3" xfId="887"/>
    <cellStyle name="?鹎%U龡&amp;H齲_x0001_C铣_x0014__x0007__x0001__x0001_ 2 3 2 4 2 2 2" xfId="888"/>
    <cellStyle name="千位分隔 3 9 2" xfId="889"/>
    <cellStyle name="40% - 强调文字颜色 5 3 4 2 3" xfId="890"/>
    <cellStyle name="?鹎%U龡&amp;H齲_x0001_C铣_x0014__x0007__x0001__x0001_ 2 2 7_2015财政决算公开" xfId="891"/>
    <cellStyle name="?鹎%U龡&amp;H齲_x0001_C铣_x0014__x0007__x0001__x0001_ 3 4 3 2 2 3" xfId="892"/>
    <cellStyle name="60% - 强调文字颜色 6 2 5 2" xfId="893"/>
    <cellStyle name="输入 2 2 2 3 3" xfId="894"/>
    <cellStyle name="?鹎%U龡&amp;H齲_x0001_C铣_x0014__x0007__x0001__x0001_ 2 3" xfId="895"/>
    <cellStyle name="60% - 强调文字颜色 2 7 2" xfId="896"/>
    <cellStyle name="?鹎%U龡&amp;H齲_x0001_C铣_x0014__x0007__x0001__x0001_ 2 2 9" xfId="897"/>
    <cellStyle name="警告文本 3 4 2" xfId="898"/>
    <cellStyle name="?鹎%U龡&amp;H齲_x0001_C铣_x0014__x0007__x0001__x0001_ 4 10" xfId="899"/>
    <cellStyle name="40% - 强调文字颜色 1 2 2 3 2 3" xfId="900"/>
    <cellStyle name="?鹎%U龡&amp;H齲_x0001_C铣_x0014__x0007__x0001__x0001_ 2 3 2 2" xfId="901"/>
    <cellStyle name="40% - 强调文字颜色 4 5 2_2015财政决算公开" xfId="902"/>
    <cellStyle name="解释性文本 4 3 2" xfId="903"/>
    <cellStyle name="?鹎%U龡&amp;H齲_x0001_C铣_x0014__x0007__x0001__x0001_ 2 2 9 2 2" xfId="904"/>
    <cellStyle name="?鹎%U龡&amp;H齲_x0001_C铣_x0014__x0007__x0001__x0001_ 2 2_2015财政决算公开" xfId="905"/>
    <cellStyle name="40% - 强调文字颜色 3 3 5 3" xfId="906"/>
    <cellStyle name="?鹎%U龡&amp;H齲_x0001_C铣_x0014__x0007__x0001__x0001_ 2 3 2 2 2 2" xfId="907"/>
    <cellStyle name="表标题 3 2 2" xfId="908"/>
    <cellStyle name="?鹎%U龡&amp;H齲_x0001_C铣_x0014__x0007__x0001__x0001_ 2 3 6 4" xfId="909"/>
    <cellStyle name="?鹎%U龡&amp;H齲_x0001_C铣_x0014__x0007__x0001__x0001_ 2 3 2 2 2 2 2" xfId="910"/>
    <cellStyle name="表标题 3 2 3" xfId="911"/>
    <cellStyle name="?鹎%U龡&amp;H齲_x0001_C铣_x0014__x0007__x0001__x0001_ 2 3 6 5" xfId="912"/>
    <cellStyle name="?鹎%U龡&amp;H齲_x0001_C铣_x0014__x0007__x0001__x0001_ 2 3 2 2 2 2 3" xfId="913"/>
    <cellStyle name="?鹎%U龡&amp;H齲_x0001_C铣_x0014__x0007__x0001__x0001_ 2 3 2 2_2015财政决算公开" xfId="914"/>
    <cellStyle name="?鹎%U龡&amp;H齲_x0001_C铣_x0014__x0007__x0001__x0001_ 2 3 2 3 2" xfId="915"/>
    <cellStyle name="?鹎%U龡&amp;H齲_x0001_C铣_x0014__x0007__x0001__x0001_ 2 3 2 3 4 3" xfId="916"/>
    <cellStyle name="输出 2 4 2 2 4" xfId="917"/>
    <cellStyle name="货币 2 7 5 2 3" xfId="918"/>
    <cellStyle name="20% - 强调文字颜色 5 2 3 2 2" xfId="919"/>
    <cellStyle name="?鹎%U龡&amp;H齲_x0001_C铣_x0014__x0007__x0001__x0001_ 2 3 2 3_2015财政决算公开" xfId="920"/>
    <cellStyle name="40% - 强调文字颜色 3 7 2" xfId="921"/>
    <cellStyle name="?鹎%U龡&amp;H齲_x0001_C铣_x0014__x0007__x0001__x0001_ 2 3 2 4 2" xfId="922"/>
    <cellStyle name="货币 2 10 7" xfId="923"/>
    <cellStyle name="?鹎%U龡&amp;H齲_x0001_C铣_x0014__x0007__x0001__x0001_ 2 3 4_2015财政决算公开" xfId="924"/>
    <cellStyle name="?鹎%U龡&amp;H齲_x0001_C铣_x0014__x0007__x0001__x0001_ 2 3 2 4 2 2" xfId="925"/>
    <cellStyle name="?鹎%U龡&amp;H齲_x0001_C铣_x0014__x0007__x0001__x0001_ 2 3 2 5 2" xfId="926"/>
    <cellStyle name="?鹎%U龡&amp;H齲_x0001_C铣_x0014__x0007__x0001__x0001_ 2 3 2 5 2 2" xfId="927"/>
    <cellStyle name="强调文字颜色 3 2 2 3 2 2" xfId="928"/>
    <cellStyle name="货币 3 4" xfId="929"/>
    <cellStyle name="40% - 强调文字颜色 4 3 2 4 3" xfId="930"/>
    <cellStyle name="千位分隔 3 3 8" xfId="931"/>
    <cellStyle name="表标题 3 2 2 2" xfId="932"/>
    <cellStyle name="?鹎%U龡&amp;H齲_x0001_C铣_x0014__x0007__x0001__x0001_ 2 3 6 4 2" xfId="933"/>
    <cellStyle name="?鹎%U龡&amp;H齲_x0001_C铣_x0014__x0007__x0001__x0001_ 2 3 2 5 2 3" xfId="934"/>
    <cellStyle name="货币 3 6 5 3 3" xfId="935"/>
    <cellStyle name="?鹎%U龡&amp;H齲_x0001_C铣_x0014__x0007__x0001__x0001_ 2 3 2 6" xfId="936"/>
    <cellStyle name="40% - 强调文字颜色 1 2 4 3 3" xfId="937"/>
    <cellStyle name="?鹎%U龡&amp;H齲_x0001_C铣_x0014__x0007__x0001__x0001_ 2 3 2 6 2" xfId="938"/>
    <cellStyle name="注释 2 7 2" xfId="939"/>
    <cellStyle name="?鹎%U龡&amp;H齲_x0001_C铣_x0014__x0007__x0001__x0001_ 2 3 2 6 2 3" xfId="940"/>
    <cellStyle name="?鹎%U龡&amp;H齲_x0001_C铣_x0014__x0007__x0001__x0001_ 2 3 2 7" xfId="941"/>
    <cellStyle name="百分比 5 5 2 3 2" xfId="942"/>
    <cellStyle name="?鹎%U龡&amp;H齲_x0001_C铣_x0014__x0007__x0001__x0001_ 3 3 2 4 2" xfId="943"/>
    <cellStyle name="?鹎%U龡&amp;H齲_x0001_C铣_x0014__x0007__x0001__x0001_ 2 3 2 7 2" xfId="944"/>
    <cellStyle name="?鹎%U龡&amp;H齲_x0001_C铣_x0014__x0007__x0001__x0001_ 3 3 2 4 2 2" xfId="945"/>
    <cellStyle name="注释 3 7 2" xfId="946"/>
    <cellStyle name="?鹎%U龡&amp;H齲_x0001_C铣_x0014__x0007__x0001__x0001_ 2 3 2 7 2 3" xfId="947"/>
    <cellStyle name="适中 2 2 2 2 2 3 2" xfId="948"/>
    <cellStyle name="?鹎%U龡&amp;H齲_x0001_C铣_x0014__x0007__x0001__x0001_ 3 3 2 4 2 2 3" xfId="949"/>
    <cellStyle name="40% - 强调文字颜色 3 2 4 2" xfId="950"/>
    <cellStyle name="?鹎%U龡&amp;H齲_x0001_C铣_x0014__x0007__x0001__x0001_ 2 3 3 2" xfId="951"/>
    <cellStyle name="?鹎%U龡&amp;H齲_x0001_C铣_x0014__x0007__x0001__x0001_ 2 3 3 2 2 2" xfId="952"/>
    <cellStyle name="?鹎%U龡&amp;H齲_x0001_C铣_x0014__x0007__x0001__x0001_ 2 3 3 2 2 3" xfId="953"/>
    <cellStyle name="?鹎%U龡&amp;H齲_x0001_C铣_x0014__x0007__x0001__x0001_ 2 3 3 3 2" xfId="954"/>
    <cellStyle name="?鹎%U龡&amp;H齲_x0001_C铣_x0014__x0007__x0001__x0001_ 2 3 3 4 2" xfId="955"/>
    <cellStyle name="?鹎%U龡&amp;H齲_x0001_C铣_x0014__x0007__x0001__x0001_ 2 3 3 4 2 2" xfId="956"/>
    <cellStyle name="20% - 强调文字颜色 1 3 2 4" xfId="957"/>
    <cellStyle name="?鹎%U龡&amp;H齲_x0001_C铣_x0014__x0007__x0001__x0001_ 2 3 3 4 2 3" xfId="958"/>
    <cellStyle name="货币 3 6 5 4 2" xfId="959"/>
    <cellStyle name="?鹎%U龡&amp;H齲_x0001_C铣_x0014__x0007__x0001__x0001_ 2 3 3 5" xfId="960"/>
    <cellStyle name="40% - 强调文字颜色 1 2 4 4 2" xfId="961"/>
    <cellStyle name="?鹎%U龡&amp;H齲_x0001_C铣_x0014__x0007__x0001__x0001_ 2 3 3 5 2" xfId="962"/>
    <cellStyle name="?鹎%U龡&amp;H齲_x0001_C铣_x0014__x0007__x0001__x0001_ 2 3 9 2" xfId="963"/>
    <cellStyle name="20% - 强调文字颜色 5 3 3 2 2 3" xfId="964"/>
    <cellStyle name="?鹎%U龡&amp;H齲_x0001_C铣_x0014__x0007__x0001__x0001_ 2 3 3 5 3" xfId="965"/>
    <cellStyle name="?鹎%U龡&amp;H齲_x0001_C铣_x0014__x0007__x0001__x0001_ 2 3 8 2 3" xfId="966"/>
    <cellStyle name="千位分隔 3 2 2 5 3" xfId="967"/>
    <cellStyle name="?鹎%U龡&amp;H齲_x0001_C铣_x0014__x0007__x0001__x0001_ 2 3 3_2015财政决算公开" xfId="968"/>
    <cellStyle name="千位分隔 4 4 2 2 2 2" xfId="969"/>
    <cellStyle name="?鹎%U龡&amp;H齲_x0001_C铣_x0014__x0007__x0001__x0001_ 2 3_2015财政决算公开" xfId="970"/>
    <cellStyle name="?鹎%U龡&amp;H齲_x0001_C铣_x0014__x0007__x0001__x0001_ 2 3 4 2" xfId="971"/>
    <cellStyle name="?鹎%U龡&amp;H齲_x0001_C铣_x0014__x0007__x0001__x0001_ 2 3 4 2 2" xfId="972"/>
    <cellStyle name="60% - 强调文字颜色 2 2 2 2 3" xfId="973"/>
    <cellStyle name="?鹎%U龡&amp;H齲_x0001_C铣_x0014__x0007__x0001__x0001_ 2 3 4 2 2 2" xfId="974"/>
    <cellStyle name="60% - 强调文字颜色 2 2 2 2 3 2" xfId="975"/>
    <cellStyle name="?鹎%U龡&amp;H齲_x0001_C铣_x0014__x0007__x0001__x0001_ 2 4 2 2 4 2" xfId="976"/>
    <cellStyle name="?鹎%U龡&amp;H齲_x0001_C铣_x0014__x0007__x0001__x0001_ 2 3 4 2 2 3" xfId="977"/>
    <cellStyle name="?鹎%U龡&amp;H齲_x0001_C铣_x0014__x0007__x0001__x0001_ 3 2 6 3 2" xfId="978"/>
    <cellStyle name="60% - 强调文字颜色 2 2 2 2 3 3" xfId="979"/>
    <cellStyle name="百分比 4 5 4 2" xfId="980"/>
    <cellStyle name="?鹎%U龡&amp;H齲_x0001_C铣_x0014__x0007__x0001__x0001_ 2 3 4 3" xfId="981"/>
    <cellStyle name="常规 7 2 2 3 3 2" xfId="982"/>
    <cellStyle name="20% - 强调文字颜色 3 2 5 2 2" xfId="983"/>
    <cellStyle name="40% - 强调文字颜色 4 2 2 2_2015财政决算公开" xfId="984"/>
    <cellStyle name="百分比 4 5 4 3" xfId="985"/>
    <cellStyle name="?鹎%U龡&amp;H齲_x0001_C铣_x0014__x0007__x0001__x0001_ 2 3 4 4" xfId="986"/>
    <cellStyle name="千位分隔 3 2 4 10" xfId="987"/>
    <cellStyle name="20% - 强调文字颜色 3 2 5 2 3" xfId="988"/>
    <cellStyle name="?鹎%U龡&amp;H齲_x0001_C铣_x0014__x0007__x0001__x0001_ 2 3 4 4 2" xfId="989"/>
    <cellStyle name="强调文字颜色 3 2 4 2 2" xfId="990"/>
    <cellStyle name="60% - 强调文字颜色 2 2 2 4 3" xfId="991"/>
    <cellStyle name="?鹎%U龡&amp;H齲_x0001_C铣_x0014__x0007__x0001__x0001_ 2 3 4 4 2 2" xfId="992"/>
    <cellStyle name="20% - 强调文字颜色 2 3 2 4" xfId="993"/>
    <cellStyle name="?鹎%U龡&amp;H齲_x0001_C铣_x0014__x0007__x0001__x0001_ 2 4 2 4 4 2" xfId="994"/>
    <cellStyle name="?鹎%U龡&amp;H齲_x0001_C铣_x0014__x0007__x0001__x0001_ 2 3 4 4 2 3" xfId="995"/>
    <cellStyle name="货币 4 5 2 3 3" xfId="996"/>
    <cellStyle name="货币 2 2 2 4 3 2 2" xfId="997"/>
    <cellStyle name="20% - 强调文字颜色 5 2 3_2015财政决算公开" xfId="998"/>
    <cellStyle name="?鹎%U龡&amp;H齲_x0001_C铣_x0014__x0007__x0001__x0001_ 2 3 4 5" xfId="999"/>
    <cellStyle name="标题 1 3 2" xfId="1000"/>
    <cellStyle name="20% - 强调文字颜色 5 2 2 3 2 2" xfId="1001"/>
    <cellStyle name="?鹎%U龡&amp;H齲_x0001_C铣_x0014__x0007__x0001__x0001_ 2 3 4 5 2" xfId="1002"/>
    <cellStyle name="?鹎%U龡&amp;H齲_x0001_C铣_x0014__x0007__x0001__x0001_ 2 3 4 5 3" xfId="1003"/>
    <cellStyle name="?鹎%U龡&amp;H齲_x0001_C铣_x0014__x0007__x0001__x0001_ 2 4 2 2 4 2 2" xfId="1004"/>
    <cellStyle name="?鹎%U龡&amp;H齲_x0001_C铣_x0014__x0007__x0001__x0001_ 2 3 5" xfId="1005"/>
    <cellStyle name="?鹎%U龡&amp;H齲_x0001_C铣_x0014__x0007__x0001__x0001_ 2 3 5 2" xfId="1006"/>
    <cellStyle name="?鹎%U龡&amp;H齲_x0001_C铣_x0014__x0007__x0001__x0001_ 2 3 5 2 2" xfId="1007"/>
    <cellStyle name="60% - 强调文字颜色 2 2 3 2 3" xfId="1008"/>
    <cellStyle name="60% - 强调文字颜色 3 2 4 3" xfId="1009"/>
    <cellStyle name="?鹎%U龡&amp;H齲_x0001_C铣_x0014__x0007__x0001__x0001_ 2 3 5 2 2 2" xfId="1010"/>
    <cellStyle name="60% - 强调文字颜色 2 2 3 2 3 2" xfId="1011"/>
    <cellStyle name="60% - 强调文字颜色 3 2 4 3 2" xfId="1012"/>
    <cellStyle name="?鹎%U龡&amp;H齲_x0001_C铣_x0014__x0007__x0001__x0001_ 2 3 5 2 2 3" xfId="1013"/>
    <cellStyle name="?鹎%U龡&amp;H齲_x0001_C铣_x0014__x0007__x0001__x0001_ 3 3 6 3 2" xfId="1014"/>
    <cellStyle name="60% - 强调文字颜色 2 2 3 2 3 3" xfId="1015"/>
    <cellStyle name="60% - 强调文字颜色 3 2 4 3 3" xfId="1016"/>
    <cellStyle name="?鹎%U龡&amp;H齲_x0001_C铣_x0014__x0007__x0001__x0001_ 2 3 5 3" xfId="1017"/>
    <cellStyle name="千位分隔 2 2 8" xfId="1018"/>
    <cellStyle name="?鹎%U龡&amp;H齲_x0001_C铣_x0014__x0007__x0001__x0001_ 2 3 5 3 2" xfId="1019"/>
    <cellStyle name="千位分隔 2 2 8 2" xfId="1020"/>
    <cellStyle name="?鹎%U龡&amp;H齲_x0001_C铣_x0014__x0007__x0001__x0001_ 2 3 5 3 2 2" xfId="1021"/>
    <cellStyle name="20% - 强调文字颜色 3 2 2 4" xfId="1022"/>
    <cellStyle name="千位分隔 2 2 8 3" xfId="1023"/>
    <cellStyle name="?鹎%U龡&amp;H齲_x0001_C铣_x0014__x0007__x0001__x0001_ 2 3 5 3 2 3" xfId="1024"/>
    <cellStyle name="标题 4 2 2 2 2 2" xfId="1025"/>
    <cellStyle name="?鹎%U龡&amp;H齲_x0001_C铣_x0014__x0007__x0001__x0001_ 2 3 5 4" xfId="1026"/>
    <cellStyle name="千位分隔 2 3 8" xfId="1027"/>
    <cellStyle name="?鹎%U龡&amp;H齲_x0001_C铣_x0014__x0007__x0001__x0001_ 2 3 5 4 2" xfId="1028"/>
    <cellStyle name="强调文字颜色 3 2 5 2 2" xfId="1029"/>
    <cellStyle name="千位分隔 3 2 2 2 2 2" xfId="1030"/>
    <cellStyle name="60% - 强调文字颜色 2 2 3 4 3" xfId="1031"/>
    <cellStyle name="60% - 强调文字颜色 3 2 6 3" xfId="1032"/>
    <cellStyle name="?鹎%U龡&amp;H齲_x0001_C铣_x0014__x0007__x0001__x0001_ 2 4 2 7 2" xfId="1033"/>
    <cellStyle name="?鹎%U龡&amp;H齲_x0001_C铣_x0014__x0007__x0001__x0001_ 3 3 3 4 2 2" xfId="1034"/>
    <cellStyle name="强调文字颜色 4 2 3 2 2 2" xfId="1035"/>
    <cellStyle name="货币 5 3 5 3" xfId="1036"/>
    <cellStyle name="?鹎%U龡&amp;H齲_x0001_C铣_x0014__x0007__x0001__x0001_ 5 2 2" xfId="1037"/>
    <cellStyle name="千位分隔 2 3 9" xfId="1038"/>
    <cellStyle name="?鹎%U龡&amp;H齲_x0001_C铣_x0014__x0007__x0001__x0001_ 2 3 5 4 3" xfId="1039"/>
    <cellStyle name="?鹎%U龡&amp;H齲_x0001_C铣_x0014__x0007__x0001__x0001_ 2 4 2 4 4 2 2" xfId="1040"/>
    <cellStyle name="?鹎%U龡&amp;H齲_x0001_C铣_x0014__x0007__x0001__x0001_ 2 3 5_2015财政决算公开" xfId="1041"/>
    <cellStyle name="?鹎%U龡&amp;H齲_x0001_C铣_x0014__x0007__x0001__x0001_ 3 2 2 8 2 3" xfId="1042"/>
    <cellStyle name="注释 3 2 8" xfId="1043"/>
    <cellStyle name="20% - 强调文字颜色 5 6 3" xfId="1044"/>
    <cellStyle name="60% - 强调文字颜色 1 5 2 2" xfId="1045"/>
    <cellStyle name="?鹎%U龡&amp;H齲_x0001_C铣_x0014__x0007__x0001__x0001_ 2 3 6 2" xfId="1046"/>
    <cellStyle name="?鹎%U龡&amp;H齲_x0001_C铣_x0014__x0007__x0001__x0001_ 2 3 6 2 2" xfId="1047"/>
    <cellStyle name="常规 44" xfId="1048"/>
    <cellStyle name="常规 39" xfId="1049"/>
    <cellStyle name="?鹎%U龡&amp;H齲_x0001_C铣_x0014__x0007__x0001__x0001_ 2 3 6 2 2 2" xfId="1050"/>
    <cellStyle name="好 3 2 2 2 2 4" xfId="1051"/>
    <cellStyle name="常规 12 3 2 2 2" xfId="1052"/>
    <cellStyle name="20% - 强调文字颜色 6 3 2 2 3 3" xfId="1053"/>
    <cellStyle name="常规 12 3 2 2 3" xfId="1054"/>
    <cellStyle name="?鹎%U龡&amp;H齲_x0001_C铣_x0014__x0007__x0001__x0001_ 3 2 2 2 4 3 2" xfId="1055"/>
    <cellStyle name="常规 50" xfId="1056"/>
    <cellStyle name="常规 45" xfId="1057"/>
    <cellStyle name="?鹎%U龡&amp;H齲_x0001_C铣_x0014__x0007__x0001__x0001_ 2 3 6 2 2 3" xfId="1058"/>
    <cellStyle name="?鹎%U龡&amp;H齲_x0001_C铣_x0014__x0007__x0001__x0001_ 3 4 6 3 2" xfId="1059"/>
    <cellStyle name="?鹎%U龡&amp;H齲_x0001_C铣_x0014__x0007__x0001__x0001_ 2 3 6 3" xfId="1060"/>
    <cellStyle name="千位分隔 3 2 8 2" xfId="1061"/>
    <cellStyle name="?鹎%U龡&amp;H齲_x0001_C铣_x0014__x0007__x0001__x0001_ 2 3 6 3 2 2" xfId="1062"/>
    <cellStyle name="20% - 强调文字颜色 4 2 2 4" xfId="1063"/>
    <cellStyle name="千位分隔 3 2 8 3" xfId="1064"/>
    <cellStyle name="?鹎%U龡&amp;H齲_x0001_C铣_x0014__x0007__x0001__x0001_ 2 3 6 3 2 3" xfId="1065"/>
    <cellStyle name="千位分隔 3 3 8 2" xfId="1066"/>
    <cellStyle name="?鹎%U龡&amp;H齲_x0001_C铣_x0014__x0007__x0001__x0001_ 2 3 6 4 2 2" xfId="1067"/>
    <cellStyle name="20% - 强调文字颜色 4 3 2 4" xfId="1068"/>
    <cellStyle name="?鹎%U龡&amp;H齲_x0001_C铣_x0014__x0007__x0001__x0001_ 2 3 8" xfId="1069"/>
    <cellStyle name="?鹎%U龡&amp;H齲_x0001_C铣_x0014__x0007__x0001__x0001_ 2 3 8 2" xfId="1070"/>
    <cellStyle name="?鹎%U龡&amp;H齲_x0001_C铣_x0014__x0007__x0001__x0001_ 2 3 8 2 2" xfId="1071"/>
    <cellStyle name="60% - 强调文字颜色 3 5 4 3" xfId="1072"/>
    <cellStyle name="?鹎%U龡&amp;H齲_x0001_C铣_x0014__x0007__x0001__x0001_ 2 3 9" xfId="1073"/>
    <cellStyle name="60% - 强调文字颜色 1 2 5 2 2" xfId="1074"/>
    <cellStyle name="?鹎%U龡&amp;H齲_x0001_C铣_x0014__x0007__x0001__x0001_ 2 3 9 2 2" xfId="1075"/>
    <cellStyle name="40% - 强调文字颜色 1 2 2 2 3" xfId="1076"/>
    <cellStyle name="?鹎%U龡&amp;H齲_x0001_C铣_x0014__x0007__x0001__x0001_ 2 3 9 2 3" xfId="1077"/>
    <cellStyle name="?鹎%U龡&amp;H齲_x0001_C铣_x0014__x0007__x0001__x0001_ 2 4 10 3" xfId="1078"/>
    <cellStyle name="?鹎%U龡&amp;H齲_x0001_C铣_x0014__x0007__x0001__x0001_ 2 4 2 2" xfId="1079"/>
    <cellStyle name="20% - 强调文字颜色 1 2 6 3" xfId="1080"/>
    <cellStyle name="60% - 强调文字颜色 3 3 3 2 2 3" xfId="1081"/>
    <cellStyle name="?鹎%U龡&amp;H齲_x0001_C铣_x0014__x0007__x0001__x0001_ 2 4 2 2 2" xfId="1082"/>
    <cellStyle name="千位分隔 4 2 2 3 3 3" xfId="1083"/>
    <cellStyle name="?鹎%U龡&amp;H齲_x0001_C铣_x0014__x0007__x0001__x0001_ 3 3 2 2_2015财政决算公开" xfId="1084"/>
    <cellStyle name="40% - 强调文字颜色 3 6 3" xfId="1085"/>
    <cellStyle name="?鹎%U龡&amp;H齲_x0001_C铣_x0014__x0007__x0001__x0001_ 2 4 2 6" xfId="1086"/>
    <cellStyle name="?鹎%U龡&amp;H齲_x0001_C铣_x0014__x0007__x0001__x0001_ 2 4 2 2 2 2" xfId="1087"/>
    <cellStyle name="40% - 强调文字颜色 3 6 3 2" xfId="1088"/>
    <cellStyle name="?鹎%U龡&amp;H齲_x0001_C铣_x0014__x0007__x0001__x0001_ 2 4 2 6 2" xfId="1089"/>
    <cellStyle name="?鹎%U龡&amp;H齲_x0001_C铣_x0014__x0007__x0001__x0001_ 2 4 2 2 2 2 2" xfId="1090"/>
    <cellStyle name="?鹎%U龡&amp;H齲_x0001_C铣_x0014__x0007__x0001__x0001_ 2 4 2 2 3" xfId="1091"/>
    <cellStyle name="注释 7 7" xfId="1092"/>
    <cellStyle name="注释 2 2 2 5 3" xfId="1093"/>
    <cellStyle name="千位分隔 3 6 3 3 3" xfId="1094"/>
    <cellStyle name="40% - 强调文字颜色 3 2 2 4 2" xfId="1095"/>
    <cellStyle name="?鹎%U龡&amp;H齲_x0001_C铣_x0014__x0007__x0001__x0001_ 2 4 2 2 3 2" xfId="1096"/>
    <cellStyle name="?鹎%U龡&amp;H齲_x0001_C铣_x0014__x0007__x0001__x0001_ 2 4 2 2 3 2 2" xfId="1097"/>
    <cellStyle name="?鹎%U龡&amp;H齲_x0001_C铣_x0014__x0007__x0001__x0001_ 2 4 2 2 4" xfId="1098"/>
    <cellStyle name="40% - 强调文字颜色 1 2 3 2 2 2 2" xfId="1099"/>
    <cellStyle name="40% - 强调文字颜色 3 2 2 4 3" xfId="1100"/>
    <cellStyle name="常规 22 2 2 2" xfId="1101"/>
    <cellStyle name="常规 17 2 2 2" xfId="1102"/>
    <cellStyle name="?鹎%U龡&amp;H齲_x0001_C铣_x0014__x0007__x0001__x0001_ 2 4 2 3" xfId="1103"/>
    <cellStyle name="?鹎%U龡&amp;H齲_x0001_C铣_x0014__x0007__x0001__x0001_ 2 4 2 4 2" xfId="1104"/>
    <cellStyle name="20% - 强调文字颜色 5 2 3 3 3" xfId="1105"/>
    <cellStyle name="40% - 强调文字颜色 3 8 3" xfId="1106"/>
    <cellStyle name="?鹎%U龡&amp;H齲_x0001_C铣_x0014__x0007__x0001__x0001_ 2 4 2 4 2 2" xfId="1107"/>
    <cellStyle name="?鹎%U龡&amp;H齲_x0001_C铣_x0014__x0007__x0001__x0001_ 2 4 2 4 2 2 2" xfId="1108"/>
    <cellStyle name="千位分隔 3 3 2 2 3 2" xfId="1109"/>
    <cellStyle name="标题 4 2 4" xfId="1110"/>
    <cellStyle name="60% - 强调文字颜色 3 2 3 5 3" xfId="1111"/>
    <cellStyle name="?鹎%U龡&amp;H齲_x0001_C铣_x0014__x0007__x0001__x0001_ 2 4 2 4 2 2 3" xfId="1112"/>
    <cellStyle name="?鹎%U龡&amp;H齲_x0001_C铣_x0014__x0007__x0001__x0001_ 2 4 2 4 3" xfId="1113"/>
    <cellStyle name="?鹎%U龡&amp;H齲_x0001_C铣_x0014__x0007__x0001__x0001_ 2 4 2 4 3 2 2" xfId="1114"/>
    <cellStyle name="百分比 2 2 2 2 2 2 2" xfId="1115"/>
    <cellStyle name="?鹎%U龡&amp;H齲_x0001_C铣_x0014__x0007__x0001__x0001_ 3 3 6 5 2" xfId="1116"/>
    <cellStyle name="?鹎%U龡&amp;H齲_x0001_C铣_x0014__x0007__x0001__x0001_ 2 4 2 4 3 2 3" xfId="1117"/>
    <cellStyle name="百分比 2 2 2 2 2 2 3" xfId="1118"/>
    <cellStyle name="?鹎%U龡&amp;H齲_x0001_C铣_x0014__x0007__x0001__x0001_ 3 3 6 5 3" xfId="1119"/>
    <cellStyle name="?鹎%U龡&amp;H齲_x0001_C铣_x0014__x0007__x0001__x0001_ 2 4 2 4 4" xfId="1120"/>
    <cellStyle name="?鹎%U龡&amp;H齲_x0001_C铣_x0014__x0007__x0001__x0001_ 2 4 2 4 4 2 3" xfId="1121"/>
    <cellStyle name="注释 3 2 2 8" xfId="1122"/>
    <cellStyle name="千位分隔 4 6 3 6" xfId="1123"/>
    <cellStyle name="?鹎%U龡&amp;H齲_x0001_C铣_x0014__x0007__x0001__x0001_ 2 4 2 4_2015财政决算公开" xfId="1124"/>
    <cellStyle name="?鹎%U龡&amp;H齲_x0001_C铣_x0014__x0007__x0001__x0001_ 3 4 2 5" xfId="1125"/>
    <cellStyle name="?鹎%U龡&amp;H齲_x0001_C铣_x0014__x0007__x0001__x0001_ 2 4 2 5 2" xfId="1126"/>
    <cellStyle name="40% - 强调文字颜色 3 9 3" xfId="1127"/>
    <cellStyle name="?鹎%U龡&amp;H齲_x0001_C铣_x0014__x0007__x0001__x0001_ 2 4 2 5 2 2" xfId="1128"/>
    <cellStyle name="强调文字颜色 3 3 2 3 2 2" xfId="1129"/>
    <cellStyle name="40% - 强调文字颜色 5 3 2 4 3" xfId="1130"/>
    <cellStyle name="?鹎%U龡&amp;H齲_x0001_C铣_x0014__x0007__x0001__x0001_ 2 4 2 5 2 3" xfId="1131"/>
    <cellStyle name="?鹎%U龡&amp;H齲_x0001_C铣_x0014__x0007__x0001__x0001_ 2 4 2 6 2 3" xfId="1132"/>
    <cellStyle name="百分比 7 3 2 2" xfId="1133"/>
    <cellStyle name="60% - 强调文字颜色 1 13" xfId="1134"/>
    <cellStyle name="?鹎%U龡&amp;H齲_x0001_C铣_x0014__x0007__x0001__x0001_ 2 4 2 7 2 2" xfId="1135"/>
    <cellStyle name="20% - 强调文字颜色 4 10" xfId="1136"/>
    <cellStyle name="千位分隔 6 4 3 3" xfId="1137"/>
    <cellStyle name="40% - 强调文字颜色 5 11" xfId="1138"/>
    <cellStyle name="强调文字颜色 4 2 3 2 2 2 2" xfId="1139"/>
    <cellStyle name="?鹎%U龡&amp;H齲_x0001_C铣_x0014__x0007__x0001__x0001_ 5 2 2 2" xfId="1140"/>
    <cellStyle name="60% - 强调文字颜色 6 12" xfId="1141"/>
    <cellStyle name="?鹎%U龡&amp;H齲_x0001_C铣_x0014__x0007__x0001__x0001_ 2 4 2 7 2 3" xfId="1142"/>
    <cellStyle name="20% - 强调文字颜色 4 11" xfId="1143"/>
    <cellStyle name="40% - 强调文字颜色 5 12" xfId="1144"/>
    <cellStyle name="强调文字颜色 4 2 3 2 2 2 3" xfId="1145"/>
    <cellStyle name="百分比 7 4 2 2" xfId="1146"/>
    <cellStyle name="?鹎%U龡&amp;H齲_x0001_C铣_x0014__x0007__x0001__x0001_ 5 2 2 3" xfId="1147"/>
    <cellStyle name="60% - 强调文字颜色 6 13" xfId="1148"/>
    <cellStyle name="?鹎%U龡&amp;H齲_x0001_C铣_x0014__x0007__x0001__x0001_ 2 4 2 8 2" xfId="1149"/>
    <cellStyle name="强调文字颜色 4 2 3 2 3 2" xfId="1150"/>
    <cellStyle name="?鹎%U龡&amp;H齲_x0001_C铣_x0014__x0007__x0001__x0001_ 5 3 2" xfId="1151"/>
    <cellStyle name="货币 2 2 2 2 3 3 3" xfId="1152"/>
    <cellStyle name="60% - 强调文字颜色 5 5 2 2 2" xfId="1153"/>
    <cellStyle name="?鹎%U龡&amp;H齲_x0001_C铣_x0014__x0007__x0001__x0001_ 2 4 2 8 3" xfId="1154"/>
    <cellStyle name="?鹎%U龡&amp;H齲_x0001_C铣_x0014__x0007__x0001__x0001_ 2 4 2_2015财政决算公开" xfId="1155"/>
    <cellStyle name="?鹎%U龡&amp;H齲_x0001_C铣_x0014__x0007__x0001__x0001_ 2 4 3" xfId="1156"/>
    <cellStyle name="?鹎%U龡&amp;H齲_x0001_C铣_x0014__x0007__x0001__x0001_ 2 4 3 2" xfId="1157"/>
    <cellStyle name="差 2 2 2 2" xfId="1158"/>
    <cellStyle name="?鹎%U龡&amp;H齲_x0001_C铣_x0014__x0007__x0001__x0001_ 3 2 2 2 3 2 2 3" xfId="1159"/>
    <cellStyle name="?鹎%U龡&amp;H齲_x0001_C铣_x0014__x0007__x0001__x0001_ 3 4 5 2 2 3" xfId="1160"/>
    <cellStyle name="20% - 强调文字颜色 1 2 7 3" xfId="1161"/>
    <cellStyle name="?鹎%U龡&amp;H齲_x0001_C铣_x0014__x0007__x0001__x0001_ 2 4 3 2 2" xfId="1162"/>
    <cellStyle name="40% - 强调文字颜色 4 6 3" xfId="1163"/>
    <cellStyle name="常规 3 3" xfId="1164"/>
    <cellStyle name="?鹎%U龡&amp;H齲_x0001_C铣_x0014__x0007__x0001__x0001_ 2 4 3 2 2 2" xfId="1165"/>
    <cellStyle name="千位分隔 3 2 4 5 6" xfId="1166"/>
    <cellStyle name="40% - 强调文字颜色 4 6 3 2" xfId="1167"/>
    <cellStyle name="常规 3 4" xfId="1168"/>
    <cellStyle name="?鹎%U龡&amp;H齲_x0001_C铣_x0014__x0007__x0001__x0001_ 2 4 3 2 2 3" xfId="1169"/>
    <cellStyle name="注释 10 4" xfId="1170"/>
    <cellStyle name="20% - 强调文字颜色 5 3_2015财政决算公开" xfId="1171"/>
    <cellStyle name="40% - 强调文字颜色 4 6 3 3" xfId="1172"/>
    <cellStyle name="?鹎%U龡&amp;H齲_x0001_C铣_x0014__x0007__x0001__x0001_ 2 4 3 3 2" xfId="1173"/>
    <cellStyle name="20% - 强调文字颜色 5 2 4 2 3" xfId="1174"/>
    <cellStyle name="千位分隔 8 5" xfId="1175"/>
    <cellStyle name="?鹎%U龡&amp;H齲_x0001_C铣_x0014__x0007__x0001__x0001_ 2 4 3 3 2 2" xfId="1176"/>
    <cellStyle name="千位分隔 8 6" xfId="1177"/>
    <cellStyle name="?鹎%U龡&amp;H齲_x0001_C铣_x0014__x0007__x0001__x0001_ 2 4 3 3 2 3" xfId="1178"/>
    <cellStyle name="?鹎%U龡&amp;H齲_x0001_C铣_x0014__x0007__x0001__x0001_ 2 4 3 4 2" xfId="1179"/>
    <cellStyle name="40% - 强调文字颜色 4 8 3" xfId="1180"/>
    <cellStyle name="千位分隔 3 6 4 5 2" xfId="1181"/>
    <cellStyle name="40% - 强调文字颜色 5 2 2 2 2 2" xfId="1182"/>
    <cellStyle name="?鹎%U龡&amp;H齲_x0001_C铣_x0014__x0007__x0001__x0001_ 2 4 3 4 2 2" xfId="1183"/>
    <cellStyle name="40% - 强调文字颜色 5 2 2 2 2 2 2" xfId="1184"/>
    <cellStyle name="?鹎%U龡&amp;H齲_x0001_C铣_x0014__x0007__x0001__x0001_ 2 4 3 4 2 3" xfId="1185"/>
    <cellStyle name="40% - 强调文字颜色 5 2 2 2 2 2 3" xfId="1186"/>
    <cellStyle name="?鹎%U龡&amp;H齲_x0001_C铣_x0014__x0007__x0001__x0001_ 2 4 3 5" xfId="1187"/>
    <cellStyle name="注释 2 2 3 8" xfId="1188"/>
    <cellStyle name="千位分隔 3 6 4 6" xfId="1189"/>
    <cellStyle name="40% - 强调文字颜色 5 2 2 2 3" xfId="1190"/>
    <cellStyle name="?鹎%U龡&amp;H齲_x0001_C铣_x0014__x0007__x0001__x0001_ 2 4 3 5 2" xfId="1191"/>
    <cellStyle name="40% - 强调文字颜色 4 9 3" xfId="1192"/>
    <cellStyle name="40% - 强调文字颜色 5 2 2 2 3 2" xfId="1193"/>
    <cellStyle name="?鹎%U龡&amp;H齲_x0001_C铣_x0014__x0007__x0001__x0001_ 2 4 3 5 3" xfId="1194"/>
    <cellStyle name="百分比 2 2 3 3 2" xfId="1195"/>
    <cellStyle name="40% - 强调文字颜色 5 2 2 2 3 3" xfId="1196"/>
    <cellStyle name="20% - 强调文字颜色 1 2 6" xfId="1197"/>
    <cellStyle name="20% - 强调文字颜色 3 11" xfId="1198"/>
    <cellStyle name="40% - 强调文字颜色 4 12" xfId="1199"/>
    <cellStyle name="60% - 强调文字颜色 3 3 3 2 2" xfId="1200"/>
    <cellStyle name="?鹎%U龡&amp;H齲_x0001_C铣_x0014__x0007__x0001__x0001_ 2 4 3_2015财政决算公开" xfId="1201"/>
    <cellStyle name="60% - 强调文字颜色 5 13" xfId="1202"/>
    <cellStyle name="?鹎%U龡&amp;H齲_x0001_C铣_x0014__x0007__x0001__x0001_ 2 4 4" xfId="1203"/>
    <cellStyle name="?鹎%U龡&amp;H齲_x0001_C铣_x0014__x0007__x0001__x0001_ 2 4 4 2" xfId="1204"/>
    <cellStyle name="?鹎%U龡&amp;H齲_x0001_C铣_x0014__x0007__x0001__x0001_ 2 4 4 2 2" xfId="1205"/>
    <cellStyle name="40% - 强调文字颜色 5 6 3" xfId="1206"/>
    <cellStyle name="差 2 2 3 2 2" xfId="1207"/>
    <cellStyle name="60% - 强调文字颜色 2 3 2 2 3" xfId="1208"/>
    <cellStyle name="?鹎%U龡&amp;H齲_x0001_C铣_x0014__x0007__x0001__x0001_ 2 4 4 2 2 2" xfId="1209"/>
    <cellStyle name="40% - 强调文字颜色 5 6 3 2" xfId="1210"/>
    <cellStyle name="差 2 2 3 2 2 2" xfId="1211"/>
    <cellStyle name="60% - 强调文字颜色 2 3 2 2 3 2" xfId="1212"/>
    <cellStyle name="?鹎%U龡&amp;H齲_x0001_C铣_x0014__x0007__x0001__x0001_ 2 4 4 2 2 3" xfId="1213"/>
    <cellStyle name="40% - 强调文字颜色 5 6 3 3" xfId="1214"/>
    <cellStyle name="60% - 强调文字颜色 2 3 2 2 3 3" xfId="1215"/>
    <cellStyle name="?鹎%U龡&amp;H齲_x0001_C铣_x0014__x0007__x0001__x0001_ 2 4 4 3" xfId="1216"/>
    <cellStyle name="?鹎%U龡&amp;H齲_x0001_C铣_x0014__x0007__x0001__x0001_ 3 4_2015财政决算公开" xfId="1217"/>
    <cellStyle name="?鹎%U龡&amp;H齲_x0001_C铣_x0014__x0007__x0001__x0001_ 2 4 4 3 2" xfId="1218"/>
    <cellStyle name="?鹎%U龡&amp;H齲_x0001_C铣_x0014__x0007__x0001__x0001_ 2 4 4 3 2 2" xfId="1219"/>
    <cellStyle name="?鹎%U龡&amp;H齲_x0001_C铣_x0014__x0007__x0001__x0001_ 2 4 4 3 2 3" xfId="1220"/>
    <cellStyle name="?鹎%U龡&amp;H齲_x0001_C铣_x0014__x0007__x0001__x0001_ 2 4 4 4" xfId="1221"/>
    <cellStyle name="?鹎%U龡&amp;H齲_x0001_C铣_x0014__x0007__x0001__x0001_ 4 2 2 2 2 2" xfId="1222"/>
    <cellStyle name="注释 4 2 2 4 3" xfId="1223"/>
    <cellStyle name="千位分隔 3 6 5 5" xfId="1224"/>
    <cellStyle name="常规 2 2 2 5_2015财政决算公开" xfId="1225"/>
    <cellStyle name="40% - 强调文字颜色 5 2 2 3 2" xfId="1226"/>
    <cellStyle name="?鹎%U龡&amp;H齲_x0001_C铣_x0014__x0007__x0001__x0001_ 2 4 4 4 2" xfId="1227"/>
    <cellStyle name="注释 2 4 3" xfId="1228"/>
    <cellStyle name="千位分隔 5 2 2 2 2" xfId="1229"/>
    <cellStyle name="20% - 强调文字颜色 3 5_2015财政决算公开" xfId="1230"/>
    <cellStyle name="40% - 强调文字颜色 5 2 2 3 2 2" xfId="1231"/>
    <cellStyle name="40% - 强调文字颜色 5 8 3" xfId="1232"/>
    <cellStyle name="强调文字颜色 3 3 4 2 2" xfId="1233"/>
    <cellStyle name="60% - 强调文字颜色 2 3 2 4 3" xfId="1234"/>
    <cellStyle name="强调文字颜色 2 3 3 2 2 4" xfId="1235"/>
    <cellStyle name="?鹎%U龡&amp;H齲_x0001_C铣_x0014__x0007__x0001__x0001_ 2 4 4 4 2 2" xfId="1236"/>
    <cellStyle name="?鹎%U龡&amp;H齲_x0001_C铣_x0014__x0007__x0001__x0001_ 2 4 4 4 2 3" xfId="1237"/>
    <cellStyle name="?鹎%U龡&amp;H齲_x0001_C铣_x0014__x0007__x0001__x0001_ 2 4 4 5" xfId="1238"/>
    <cellStyle name="?鹎%U龡&amp;H齲_x0001_C铣_x0014__x0007__x0001__x0001_ 4 2 2 2 2 3" xfId="1239"/>
    <cellStyle name="?鹎%U龡&amp;H齲_x0001_C铣_x0014__x0007__x0001__x0001_ 2 4 4 5 2" xfId="1240"/>
    <cellStyle name="?鹎%U龡&amp;H齲_x0001_C铣_x0014__x0007__x0001__x0001_ 2 4 4 5 3" xfId="1241"/>
    <cellStyle name="检查单元格 6" xfId="1242"/>
    <cellStyle name="?鹎%U龡&amp;H齲_x0001_C铣_x0014__x0007__x0001__x0001_ 2 4 4_2015财政决算公开" xfId="1243"/>
    <cellStyle name="20% - 强调文字颜色 3 4 2 3 2" xfId="1244"/>
    <cellStyle name="?鹎%U龡&amp;H齲_x0001_C铣_x0014__x0007__x0001__x0001_ 2 4 5" xfId="1245"/>
    <cellStyle name="?鹎%U龡&amp;H齲_x0001_C铣_x0014__x0007__x0001__x0001_ 2 4 5 2" xfId="1246"/>
    <cellStyle name="?鹎%U龡&amp;H齲_x0001_C铣_x0014__x0007__x0001__x0001_ 2 4 5 2 2" xfId="1247"/>
    <cellStyle name="注释 6 2 2 3 3" xfId="1248"/>
    <cellStyle name="常规 13 2 2 2" xfId="1249"/>
    <cellStyle name="40% - 强调文字颜色 6 6 3" xfId="1250"/>
    <cellStyle name="差 2 2 4 2 2" xfId="1251"/>
    <cellStyle name="60% - 强调文字颜色 4 2 4 3" xfId="1252"/>
    <cellStyle name="?鹎%U龡&amp;H齲_x0001_C铣_x0014__x0007__x0001__x0001_ 2 4 5 2 2 2" xfId="1253"/>
    <cellStyle name="20% - 强调文字颜色 1 2 3 2 3" xfId="1254"/>
    <cellStyle name="常规 13 2 2 2 2" xfId="1255"/>
    <cellStyle name="40% - 强调文字颜色 6 6 3 2" xfId="1256"/>
    <cellStyle name="60% - 强调文字颜色 4 2 4 3 2" xfId="1257"/>
    <cellStyle name="?鹎%U龡&amp;H齲_x0001_C铣_x0014__x0007__x0001__x0001_ 2 4 5 2 2 3" xfId="1258"/>
    <cellStyle name="40% - 强调文字颜色 6 6 3 3" xfId="1259"/>
    <cellStyle name="60% - 强调文字颜色 4 2 4 3 3" xfId="1260"/>
    <cellStyle name="?鹎%U龡&amp;H齲_x0001_C铣_x0014__x0007__x0001__x0001_ 2 4 5 3" xfId="1261"/>
    <cellStyle name="?鹎%U龡&amp;H齲_x0001_C铣_x0014__x0007__x0001__x0001_ 4 4 2 2 2" xfId="1262"/>
    <cellStyle name="?鹎%U龡&amp;H齲_x0001_C铣_x0014__x0007__x0001__x0001_ 2 4 5 3 2" xfId="1263"/>
    <cellStyle name="40% - 强调文字颜色 2 3 2 2 2 2 3" xfId="1264"/>
    <cellStyle name="差 2 2 4 3 2" xfId="1265"/>
    <cellStyle name="60% - 强调文字颜色 2 3 3 3 3" xfId="1266"/>
    <cellStyle name="?鹎%U龡&amp;H齲_x0001_C铣_x0014__x0007__x0001__x0001_ 2 4 5 3 2 2" xfId="1267"/>
    <cellStyle name="40% - 强调文字颜色 1 5 4" xfId="1268"/>
    <cellStyle name="?鹎%U龡&amp;H齲_x0001_C铣_x0014__x0007__x0001__x0001_ 2 4 5 3 2 3" xfId="1269"/>
    <cellStyle name="?鹎%U龡&amp;H齲_x0001_C铣_x0014__x0007__x0001__x0001_ 2 4 5 4" xfId="1270"/>
    <cellStyle name="?鹎%U龡&amp;H齲_x0001_C铣_x0014__x0007__x0001__x0001_ 4 4 2 2 3" xfId="1271"/>
    <cellStyle name="注释 4 2 2 5 3" xfId="1272"/>
    <cellStyle name="40% - 强调文字颜色 5 2 2 4 2" xfId="1273"/>
    <cellStyle name="千位分隔 2 2 2 2 2 4" xfId="1274"/>
    <cellStyle name="?鹎%U龡&amp;H齲_x0001_C铣_x0014__x0007__x0001__x0001_ 2 4 5 4 2" xfId="1275"/>
    <cellStyle name="常规 13 2 4 2" xfId="1276"/>
    <cellStyle name="40% - 强调文字颜色 6 8 3" xfId="1277"/>
    <cellStyle name="强调文字颜色 3 3 5 2 2" xfId="1278"/>
    <cellStyle name="千位分隔 3 2 3 2 2 2" xfId="1279"/>
    <cellStyle name="60% - 强调文字颜色 4 2 6 3" xfId="1280"/>
    <cellStyle name="千位分隔 2 2 2 2 2 5" xfId="1281"/>
    <cellStyle name="?鹎%U龡&amp;H齲_x0001_C铣_x0014__x0007__x0001__x0001_ 2 4 5 4 3" xfId="1282"/>
    <cellStyle name="注释 3 4 4" xfId="1283"/>
    <cellStyle name="20% - 强调文字颜色 4 6_2015财政决算公开" xfId="1284"/>
    <cellStyle name="?鹎%U龡&amp;H齲_x0001_C铣_x0014__x0007__x0001__x0001_ 2 4 5_2015财政决算公开" xfId="1285"/>
    <cellStyle name="常规 13 2_2015财政决算公开" xfId="1286"/>
    <cellStyle name="40% - 强调文字颜色 1 4 4" xfId="1287"/>
    <cellStyle name="百分比 7 3 2 5 3" xfId="1288"/>
    <cellStyle name="40% - 强调文字颜色 6 7 2 2" xfId="1289"/>
    <cellStyle name="60% - 强调文字颜色 4 2 5 2 2" xfId="1290"/>
    <cellStyle name="?鹎%U龡&amp;H齲_x0001_C铣_x0014__x0007__x0001__x0001_ 2 4 6" xfId="1291"/>
    <cellStyle name="?鹎%U龡&amp;H齲_x0001_C铣_x0014__x0007__x0001__x0001_ 2 4 6 2" xfId="1292"/>
    <cellStyle name="40% - 强调文字颜色 2 3 4 2 3" xfId="1293"/>
    <cellStyle name="?鹎%U龡&amp;H齲_x0001_C铣_x0014__x0007__x0001__x0001_ 2 4 6 2 2" xfId="1294"/>
    <cellStyle name="60% - 强调文字颜色 2 3 4 2 3" xfId="1295"/>
    <cellStyle name="计算 2 2 5" xfId="1296"/>
    <cellStyle name="?鹎%U龡&amp;H齲_x0001_C铣_x0014__x0007__x0001__x0001_ 2 4 6 2 2 2" xfId="1297"/>
    <cellStyle name="?鹎%U龡&amp;H齲_x0001_C铣_x0014__x0007__x0001__x0001_ 2 4 6 3" xfId="1298"/>
    <cellStyle name="计算 3 2 5" xfId="1299"/>
    <cellStyle name="?鹎%U龡&amp;H齲_x0001_C铣_x0014__x0007__x0001__x0001_ 2 4 6 3 2 2" xfId="1300"/>
    <cellStyle name="检查单元格 2 2 4 3 2" xfId="1301"/>
    <cellStyle name="20% - 强调文字颜色 1 3 4 2 3" xfId="1302"/>
    <cellStyle name="?鹎%U龡&amp;H齲_x0001_C铣_x0014__x0007__x0001__x0001_ 2 4 6 3 2 3" xfId="1303"/>
    <cellStyle name="表标题 4 2 2" xfId="1304"/>
    <cellStyle name="?鹎%U龡&amp;H齲_x0001_C铣_x0014__x0007__x0001__x0001_ 2 4 6 4" xfId="1305"/>
    <cellStyle name="千位分隔 2 2 2 3 2 4" xfId="1306"/>
    <cellStyle name="?鹎%U龡&amp;H齲_x0001_C铣_x0014__x0007__x0001__x0001_ 2 4 6 4 2" xfId="1307"/>
    <cellStyle name="千位分隔 2 2 2 3 2 4 2" xfId="1308"/>
    <cellStyle name="?鹎%U龡&amp;H齲_x0001_C铣_x0014__x0007__x0001__x0001_ 2 4 6 4 2 2" xfId="1309"/>
    <cellStyle name="千位分隔 2 2 2 3 2 4 3" xfId="1310"/>
    <cellStyle name="?鹎%U龡&amp;H齲_x0001_C铣_x0014__x0007__x0001__x0001_ 2 4 6 4 2 3" xfId="1311"/>
    <cellStyle name="?鹎%U龡&amp;H齲_x0001_C铣_x0014__x0007__x0001__x0001_ 2 4 6 5" xfId="1312"/>
    <cellStyle name="?鹎%U龡&amp;H齲_x0001_C铣_x0014__x0007__x0001__x0001_ 2 4 6 5 2" xfId="1313"/>
    <cellStyle name="40% - 强调文字颜色 3 3 2 3" xfId="1314"/>
    <cellStyle name="?鹎%U龡&amp;H齲_x0001_C铣_x0014__x0007__x0001__x0001_ 2 4 6 5 3" xfId="1315"/>
    <cellStyle name="40% - 强调文字颜色 3 3 2 4" xfId="1316"/>
    <cellStyle name="?鹎%U龡&amp;H齲_x0001_C铣_x0014__x0007__x0001__x0001_ 2 4 6_2015财政决算公开" xfId="1317"/>
    <cellStyle name="20% - 强调文字颜色 4 3 2 2 3 2" xfId="1318"/>
    <cellStyle name="?鹎%U龡&amp;H齲_x0001_C铣_x0014__x0007__x0001__x0001_ 2 4 7" xfId="1319"/>
    <cellStyle name="?鹎%U龡&amp;H齲_x0001_C铣_x0014__x0007__x0001__x0001_ 2 4 7 2" xfId="1320"/>
    <cellStyle name="?鹎%U龡&amp;H齲_x0001_C铣_x0014__x0007__x0001__x0001_ 2 4 7 2 2" xfId="1321"/>
    <cellStyle name="常规 67 3" xfId="1322"/>
    <cellStyle name="常规 13 4 2 2" xfId="1323"/>
    <cellStyle name="?鹎%U龡&amp;H齲_x0001_C铣_x0014__x0007__x0001__x0001_ 3 2 2 6 4" xfId="1324"/>
    <cellStyle name="20% - 强调文字颜色 3 8" xfId="1325"/>
    <cellStyle name="60% - 强调文字颜色 4 4 4 3" xfId="1326"/>
    <cellStyle name="?鹎%U龡&amp;H齲_x0001_C铣_x0014__x0007__x0001__x0001_ 2 4 7 2 3" xfId="1327"/>
    <cellStyle name="常规 67 4" xfId="1328"/>
    <cellStyle name="常规 2 2 2 2 5 2 2" xfId="1329"/>
    <cellStyle name="常规 13 4 2 3" xfId="1330"/>
    <cellStyle name="?鹎%U龡&amp;H齲_x0001_C铣_x0014__x0007__x0001__x0001_ 3 2 2 6 5" xfId="1331"/>
    <cellStyle name="20% - 强调文字颜色 2 2 2 4 2" xfId="1332"/>
    <cellStyle name="20% - 强调文字颜色 3 9" xfId="1333"/>
    <cellStyle name="注释 5 2 4" xfId="1334"/>
    <cellStyle name="60% - 强调文字颜色 3 10" xfId="1335"/>
    <cellStyle name="?鹎%U龡&amp;H齲_x0001_C铣_x0014__x0007__x0001__x0001_ 2 4 8" xfId="1336"/>
    <cellStyle name="?鹎%U龡&amp;H齲_x0001_C铣_x0014__x0007__x0001__x0001_ 2 4 8 2" xfId="1337"/>
    <cellStyle name="?鹎%U龡&amp;H齲_x0001_C铣_x0014__x0007__x0001__x0001_ 2 4 8 2 2" xfId="1338"/>
    <cellStyle name="检查单元格 2 2" xfId="1339"/>
    <cellStyle name="60% - 强调文字颜色 4 5 4 3" xfId="1340"/>
    <cellStyle name="?鹎%U龡&amp;H齲_x0001_C铣_x0014__x0007__x0001__x0001_ 2 4 8 2 3" xfId="1341"/>
    <cellStyle name="检查单元格 2 3" xfId="1342"/>
    <cellStyle name="20% - 强调文字颜色 2 2 3 4 2" xfId="1343"/>
    <cellStyle name="?鹎%U龡&amp;H齲_x0001_C铣_x0014__x0007__x0001__x0001_ 2 4 9" xfId="1344"/>
    <cellStyle name="?鹎%U龡&amp;H齲_x0001_C铣_x0014__x0007__x0001__x0001_ 3 6_2015财政决算公开" xfId="1345"/>
    <cellStyle name="?鹎%U龡&amp;H齲_x0001_C铣_x0014__x0007__x0001__x0001_ 2 4 9 2" xfId="1346"/>
    <cellStyle name="?鹎%U龡&amp;H齲_x0001_C铣_x0014__x0007__x0001__x0001_ 2 4 9 2 2" xfId="1347"/>
    <cellStyle name="40% - 强调文字颜色 1 3 2 2 3" xfId="1348"/>
    <cellStyle name="?鹎%U龡&amp;H齲_x0001_C铣_x0014__x0007__x0001__x0001_ 2 4 9 2 3" xfId="1349"/>
    <cellStyle name="20% - 强调文字颜色 2 2 4 4 2" xfId="1350"/>
    <cellStyle name="?鹎%U龡&amp;H齲_x0001_C铣_x0014__x0007__x0001__x0001_ 2 4_2015财政决算公开" xfId="1351"/>
    <cellStyle name="40% - 强调文字颜色 5 4 3 2 2" xfId="1352"/>
    <cellStyle name="?鹎%U龡&amp;H齲_x0001_C铣_x0014__x0007__x0001__x0001_ 2 5" xfId="1353"/>
    <cellStyle name="?鹎%U龡&amp;H齲_x0001_C铣_x0014__x0007__x0001__x0001_ 2 5 2" xfId="1354"/>
    <cellStyle name="?鹎%U龡&amp;H齲_x0001_C铣_x0014__x0007__x0001__x0001_ 2 5 2 2" xfId="1355"/>
    <cellStyle name="20% - 强调文字颜色 2 2 3_2015财政决算公开" xfId="1356"/>
    <cellStyle name="?鹎%U龡&amp;H齲_x0001_C铣_x0014__x0007__x0001__x0001_ 2 5 2 2 2" xfId="1357"/>
    <cellStyle name="?鹎%U龡&amp;H齲_x0001_C铣_x0014__x0007__x0001__x0001_ 2 5 2 2 3" xfId="1358"/>
    <cellStyle name="注释 2 3 2 5 3" xfId="1359"/>
    <cellStyle name="差 3" xfId="1360"/>
    <cellStyle name="40% - 强调文字颜色 3 3 2 4 2" xfId="1361"/>
    <cellStyle name="好" xfId="1362"/>
    <cellStyle name="?鹎%U龡&amp;H齲_x0001_C铣_x0014__x0007__x0001__x0001_ 2 5 3" xfId="1363"/>
    <cellStyle name="好 2" xfId="1364"/>
    <cellStyle name="?鹎%U龡&amp;H齲_x0001_C铣_x0014__x0007__x0001__x0001_ 2 5 3 2" xfId="1365"/>
    <cellStyle name="差 2 3 2 2" xfId="1366"/>
    <cellStyle name="?鹎%U龡&amp;H齲_x0001_C铣_x0014__x0007__x0001__x0001_ 3 2 2 2 3 3 2 3" xfId="1367"/>
    <cellStyle name="?鹎%U龡&amp;H齲_x0001_C铣_x0014__x0007__x0001__x0001_ 3 4 5 3 2 3" xfId="1368"/>
    <cellStyle name="好 2 2" xfId="1369"/>
    <cellStyle name="?鹎%U龡&amp;H齲_x0001_C铣_x0014__x0007__x0001__x0001_ 2 5 3 2 2" xfId="1370"/>
    <cellStyle name="好 2 3" xfId="1371"/>
    <cellStyle name="?鹎%U龡&amp;H齲_x0001_C铣_x0014__x0007__x0001__x0001_ 2 5 3 2 3" xfId="1372"/>
    <cellStyle name="差 2 3 2 2 3" xfId="1373"/>
    <cellStyle name="40% - 强调文字颜色 5 2" xfId="1374"/>
    <cellStyle name="?鹎%U龡&amp;H齲_x0001_C铣_x0014__x0007__x0001__x0001_ 2 5 4" xfId="1375"/>
    <cellStyle name="?鹎%U龡&amp;H齲_x0001_C铣_x0014__x0007__x0001__x0001_ 2 5_2015财政决算公开" xfId="1376"/>
    <cellStyle name="40% - 强调文字颜色 6 2 5" xfId="1377"/>
    <cellStyle name="?鹎%U龡&amp;H齲_x0001_C铣_x0014__x0007__x0001__x0001_ 2 6" xfId="1378"/>
    <cellStyle name="?鹎%U龡&amp;H齲_x0001_C铣_x0014__x0007__x0001__x0001_ 2 6 2" xfId="1379"/>
    <cellStyle name="?鹎%U龡&amp;H齲_x0001_C铣_x0014__x0007__x0001__x0001_ 2 6 2 2" xfId="1380"/>
    <cellStyle name="?鹎%U龡&amp;H齲_x0001_C铣_x0014__x0007__x0001__x0001_ 2 6 2 3" xfId="1381"/>
    <cellStyle name="?鹎%U龡&amp;H齲_x0001_C铣_x0014__x0007__x0001__x0001_ 2 7 2" xfId="1382"/>
    <cellStyle name="?鹎%U龡&amp;H齲_x0001_C铣_x0014__x0007__x0001__x0001_ 2 7 2 2" xfId="1383"/>
    <cellStyle name="?鹎%U龡&amp;H齲_x0001_C铣_x0014__x0007__x0001__x0001_ 2 7 2 3" xfId="1384"/>
    <cellStyle name="?鹎%U龡&amp;H齲_x0001_C铣_x0014__x0007__x0001__x0001_ 2 8 2" xfId="1385"/>
    <cellStyle name="百分比 4 3" xfId="1386"/>
    <cellStyle name="40% - 强调文字颜色 1 7 2 2" xfId="1387"/>
    <cellStyle name="汇总 3" xfId="1388"/>
    <cellStyle name="?鹎%U龡&amp;H齲_x0001_C铣_x0014__x0007__x0001__x0001_ 2 8 2 2" xfId="1389"/>
    <cellStyle name="?鹎%U龡&amp;H齲_x0001_C铣_x0014__x0007__x0001__x0001_ 2 8 3" xfId="1390"/>
    <cellStyle name="百分比 4 4" xfId="1391"/>
    <cellStyle name="40% - 强调文字颜色 1 7 2 3" xfId="1392"/>
    <cellStyle name="?鹎%U龡&amp;H齲_x0001_C铣_x0014__x0007__x0001__x0001_ 2 8 3 2" xfId="1393"/>
    <cellStyle name="?鹎%U龡&amp;H齲_x0001_C铣_x0014__x0007__x0001__x0001_ 2 8 4" xfId="1394"/>
    <cellStyle name="百分比 4 5" xfId="1395"/>
    <cellStyle name="20% - 强调文字颜色 6 2 2 2 2 2" xfId="1396"/>
    <cellStyle name="?鹎%U龡&amp;H齲_x0001_C铣_x0014__x0007__x0001__x0001_ 2 9" xfId="1397"/>
    <cellStyle name="20% - 强调文字颜色 1 2 4 4 2" xfId="1398"/>
    <cellStyle name="输入 2 2 2 4" xfId="1399"/>
    <cellStyle name="?鹎%U龡&amp;H齲_x0001_C铣_x0014__x0007__x0001__x0001_ 3" xfId="1400"/>
    <cellStyle name="?鹎%U龡&amp;H齲_x0001_C铣_x0014__x0007__x0001__x0001_ 3 3 3 2" xfId="1401"/>
    <cellStyle name="货币 4 2 4 4 2 4 3" xfId="1402"/>
    <cellStyle name="?鹎%U龡&amp;H齲_x0001_C铣_x0014__x0007__x0001__x0001_ 3 2 2 2 2 5" xfId="1403"/>
    <cellStyle name="?鹎%U龡&amp;H齲_x0001_C铣_x0014__x0007__x0001__x0001_ 3 10" xfId="1404"/>
    <cellStyle name="?鹎%U龡&amp;H齲_x0001_C铣_x0014__x0007__x0001__x0001_ 3 4 4 5" xfId="1405"/>
    <cellStyle name="?鹎%U龡&amp;H齲_x0001_C铣_x0014__x0007__x0001__x0001_ 4 2 3 2 2 3" xfId="1406"/>
    <cellStyle name="?鹎%U龡&amp;H齲_x0001_C铣_x0014__x0007__x0001__x0001_ 3 2 2 2 2 5 2" xfId="1407"/>
    <cellStyle name="?鹎%U龡&amp;H齲_x0001_C铣_x0014__x0007__x0001__x0001_ 3 10 2" xfId="1408"/>
    <cellStyle name="?鹎%U龡&amp;H齲_x0001_C铣_x0014__x0007__x0001__x0001_ 3 4 4 5 2" xfId="1409"/>
    <cellStyle name="?鹎%U龡&amp;H齲_x0001_C铣_x0014__x0007__x0001__x0001_ 3 2 2 2 2 5 3" xfId="1410"/>
    <cellStyle name="?鹎%U龡&amp;H齲_x0001_C铣_x0014__x0007__x0001__x0001_ 3 10 3" xfId="1411"/>
    <cellStyle name="?鹎%U龡&amp;H齲_x0001_C铣_x0014__x0007__x0001__x0001_ 3 4 4 5 3" xfId="1412"/>
    <cellStyle name="千位分隔 2 9 5" xfId="1413"/>
    <cellStyle name="60% - 强调文字颜色 6 6 3 2" xfId="1414"/>
    <cellStyle name="?鹎%U龡&amp;H齲_x0001_C铣_x0014__x0007__x0001__x0001_ 3 2" xfId="1415"/>
    <cellStyle name="?鹎%U龡&amp;H齲_x0001_C铣_x0014__x0007__x0001__x0001_ 3 3 3 2 2" xfId="1416"/>
    <cellStyle name="千位分隔 2 2 2 3 2 2 2" xfId="1417"/>
    <cellStyle name="常规 2 3 2 2 3 2 3" xfId="1418"/>
    <cellStyle name="?鹎%U龡&amp;H齲_x0001_C铣_x0014__x0007__x0001__x0001_ 3 2 10" xfId="1419"/>
    <cellStyle name="?鹎%U龡&amp;H齲_x0001_C铣_x0014__x0007__x0001__x0001_ 3 2 10 2" xfId="1420"/>
    <cellStyle name="常规 252" xfId="1421"/>
    <cellStyle name="常规 247" xfId="1422"/>
    <cellStyle name="常规 197" xfId="1423"/>
    <cellStyle name="?鹎%U龡&amp;H齲_x0001_C铣_x0014__x0007__x0001__x0001_ 3 2 10 2 2" xfId="1424"/>
    <cellStyle name="40% - 强调文字颜色 6 2 3 3" xfId="1425"/>
    <cellStyle name="千位分隔 4 2 4 2" xfId="1426"/>
    <cellStyle name="常规 253" xfId="1427"/>
    <cellStyle name="常规 248" xfId="1428"/>
    <cellStyle name="常规 198" xfId="1429"/>
    <cellStyle name="?鹎%U龡&amp;H齲_x0001_C铣_x0014__x0007__x0001__x0001_ 3 2 10 2 3" xfId="1430"/>
    <cellStyle name="40% - 强调文字颜色 6 2 3 4" xfId="1431"/>
    <cellStyle name="千位分隔 2 2 2 3 2 2 3" xfId="1432"/>
    <cellStyle name="?鹎%U龡&amp;H齲_x0001_C铣_x0014__x0007__x0001__x0001_ 3 2 11" xfId="1433"/>
    <cellStyle name="?鹎%U龡&amp;H齲_x0001_C铣_x0014__x0007__x0001__x0001_ 3 2 11 2" xfId="1434"/>
    <cellStyle name="?鹎%U龡&amp;H齲_x0001_C铣_x0014__x0007__x0001__x0001_ 3 2 11 3" xfId="1435"/>
    <cellStyle name="?鹎%U龡&amp;H齲_x0001_C铣_x0014__x0007__x0001__x0001_ 3 2 2" xfId="1436"/>
    <cellStyle name="?鹎%U龡&amp;H齲_x0001_C铣_x0014__x0007__x0001__x0001_ 3 3 3 2 2 2" xfId="1437"/>
    <cellStyle name="常规 4 2 8 2 3" xfId="1438"/>
    <cellStyle name="?鹎%U龡&amp;H齲_x0001_C铣_x0014__x0007__x0001__x0001_ 3 2 2 10" xfId="1439"/>
    <cellStyle name="40% - 强调文字颜色 4 5 3" xfId="1440"/>
    <cellStyle name="千位分隔 3 6 4 2 2 2" xfId="1441"/>
    <cellStyle name="20% - 强调文字颜色 4 2_2015财政决算公开" xfId="1442"/>
    <cellStyle name="检查单元格 8" xfId="1443"/>
    <cellStyle name="?鹎%U龡&amp;H齲_x0001_C铣_x0014__x0007__x0001__x0001_ 3 2 2 10 2" xfId="1444"/>
    <cellStyle name="40% - 强调文字颜色 4 5 3 2" xfId="1445"/>
    <cellStyle name="检查单元格 9" xfId="1446"/>
    <cellStyle name="?鹎%U龡&amp;H齲_x0001_C铣_x0014__x0007__x0001__x0001_ 3 2 2 10 3" xfId="1447"/>
    <cellStyle name="?鹎%U龡&amp;H齲_x0001_C铣_x0014__x0007__x0001__x0001_ 3 2 2 2" xfId="1448"/>
    <cellStyle name="?鹎%U龡&amp;H齲_x0001_C铣_x0014__x0007__x0001__x0001_ 3 2 2 2 2" xfId="1449"/>
    <cellStyle name="?鹎%U龡&amp;H齲_x0001_C铣_x0014__x0007__x0001__x0001_ 3 4 4" xfId="1450"/>
    <cellStyle name="?鹎%U龡&amp;H齲_x0001_C铣_x0014__x0007__x0001__x0001_ 3 2 2 2 2 2" xfId="1451"/>
    <cellStyle name="?鹎%U龡&amp;H齲_x0001_C铣_x0014__x0007__x0001__x0001_ 3 4 4 2" xfId="1452"/>
    <cellStyle name="?鹎%U龡&amp;H齲_x0001_C铣_x0014__x0007__x0001__x0001_ 3 2 2 2 2 2 2" xfId="1453"/>
    <cellStyle name="?鹎%U龡&amp;H齲_x0001_C铣_x0014__x0007__x0001__x0001_ 3 4 4 2 2" xfId="1454"/>
    <cellStyle name="差 3 2 3 2 2" xfId="1455"/>
    <cellStyle name="60% - 强调文字颜色 3 3 2 2 3" xfId="1456"/>
    <cellStyle name="?鹎%U龡&amp;H齲_x0001_C铣_x0014__x0007__x0001__x0001_ 3 2 2 2 2 2 2 2" xfId="1457"/>
    <cellStyle name="差 2 2 2 2 2 4" xfId="1458"/>
    <cellStyle name="?鹎%U龡&amp;H齲_x0001_C铣_x0014__x0007__x0001__x0001_ 3 4 4 2 2 2" xfId="1459"/>
    <cellStyle name="常规 3 5" xfId="1460"/>
    <cellStyle name="差 3 2 3 2 2 2" xfId="1461"/>
    <cellStyle name="60% - 强调文字颜色 3 3 2 2 3 2" xfId="1462"/>
    <cellStyle name="?鹎%U龡&amp;H齲_x0001_C铣_x0014__x0007__x0001__x0001_ 3 2 2 2 2 2 2 3" xfId="1463"/>
    <cellStyle name="?鹎%U龡&amp;H齲_x0001_C铣_x0014__x0007__x0001__x0001_ 3 4 4 2 2 3" xfId="1464"/>
    <cellStyle name="40% - 强调文字颜色 3 5_2015财政决算公开" xfId="1465"/>
    <cellStyle name="解释性文本 4 2 2 2" xfId="1466"/>
    <cellStyle name="常规 3 6" xfId="1467"/>
    <cellStyle name="60% - 强调文字颜色 3 3 2 2 3 3" xfId="1468"/>
    <cellStyle name="常规 2 2 2 10 2" xfId="1469"/>
    <cellStyle name="?鹎%U龡&amp;H齲_x0001_C铣_x0014__x0007__x0001__x0001_ 3 2 2 2 2 3" xfId="1470"/>
    <cellStyle name="百分比 5 6 4 2" xfId="1471"/>
    <cellStyle name="?鹎%U龡&amp;H齲_x0001_C铣_x0014__x0007__x0001__x0001_ 3 4 4 3" xfId="1472"/>
    <cellStyle name="?鹎%U龡&amp;H齲_x0001_C铣_x0014__x0007__x0001__x0001_ 3 2 2 2 2 3 2" xfId="1473"/>
    <cellStyle name="?鹎%U龡&amp;H齲_x0001_C铣_x0014__x0007__x0001__x0001_ 3 4 4 3 2" xfId="1474"/>
    <cellStyle name="?鹎%U龡&amp;H齲_x0001_C铣_x0014__x0007__x0001__x0001_ 3 2 2 2 2 3 2 2" xfId="1475"/>
    <cellStyle name="?鹎%U龡&amp;H齲_x0001_C铣_x0014__x0007__x0001__x0001_ 3 4 4 3 2 2" xfId="1476"/>
    <cellStyle name="20% - 强调文字颜色 6 4_2015财政决算公开" xfId="1477"/>
    <cellStyle name="?鹎%U龡&amp;H齲_x0001_C铣_x0014__x0007__x0001__x0001_ 3 2 2 2 2 3 2 3" xfId="1478"/>
    <cellStyle name="?鹎%U龡&amp;H齲_x0001_C铣_x0014__x0007__x0001__x0001_ 3 4 4 3 2 3" xfId="1479"/>
    <cellStyle name="货币 4 2 4 4 2 4 2" xfId="1480"/>
    <cellStyle name="常规 2 2 2 10 3" xfId="1481"/>
    <cellStyle name="?鹎%U龡&amp;H齲_x0001_C铣_x0014__x0007__x0001__x0001_ 3 2 2 2 2 4" xfId="1482"/>
    <cellStyle name="百分比 5 6 4 3" xfId="1483"/>
    <cellStyle name="?鹎%U龡&amp;H齲_x0001_C铣_x0014__x0007__x0001__x0001_ 3 4 4 4" xfId="1484"/>
    <cellStyle name="?鹎%U龡&amp;H齲_x0001_C铣_x0014__x0007__x0001__x0001_ 4 2 3 2 2 2" xfId="1485"/>
    <cellStyle name="注释 4 3 2 4 3" xfId="1486"/>
    <cellStyle name="千位分隔 4 6 5 5" xfId="1487"/>
    <cellStyle name="40% - 强调文字颜色 5 3 2 3 2" xfId="1488"/>
    <cellStyle name="?鹎%U龡&amp;H齲_x0001_C铣_x0014__x0007__x0001__x0001_ 3 2 2 2 2 4 2" xfId="1489"/>
    <cellStyle name="?鹎%U龡&amp;H齲_x0001_C铣_x0014__x0007__x0001__x0001_ 3 4 4 4 2" xfId="1490"/>
    <cellStyle name="40% - 强调文字颜色 5 3 2 3 2 2" xfId="1491"/>
    <cellStyle name="40% - 着色 4" xfId="1492"/>
    <cellStyle name="强调文字颜色 4 3 4 2 2" xfId="1493"/>
    <cellStyle name="60% - 强调文字颜色 3 3 2 4 3" xfId="1494"/>
    <cellStyle name="?鹎%U龡&amp;H齲_x0001_C铣_x0014__x0007__x0001__x0001_ 3 2 2 2 2 4 2 2" xfId="1495"/>
    <cellStyle name="强调文字颜色 3 3 3 2 2 4" xfId="1496"/>
    <cellStyle name="?鹎%U龡&amp;H齲_x0001_C铣_x0014__x0007__x0001__x0001_ 3 4 4 4 2 2" xfId="1497"/>
    <cellStyle name="40% - 着色 4 2" xfId="1498"/>
    <cellStyle name="?鹎%U龡&amp;H齲_x0001_C铣_x0014__x0007__x0001__x0001_ 3 2 2 2 2 4 2 3" xfId="1499"/>
    <cellStyle name="?鹎%U龡&amp;H齲_x0001_C铣_x0014__x0007__x0001__x0001_ 3 4 4 4 2 3" xfId="1500"/>
    <cellStyle name="常规 4 3 4 2 3" xfId="1501"/>
    <cellStyle name="?鹎%U龡&amp;H齲_x0001_C铣_x0014__x0007__x0001__x0001_ 3 2 2 2 2_2015财政决算公开" xfId="1502"/>
    <cellStyle name="计算 2 2 4" xfId="1503"/>
    <cellStyle name="?鹎%U龡&amp;H齲_x0001_C铣_x0014__x0007__x0001__x0001_ 3 4 4_2015财政决算公开" xfId="1504"/>
    <cellStyle name="强调文字颜色 2 2 2 2 3 2 2" xfId="1505"/>
    <cellStyle name="20% - 强调文字颜色 1 3 3 2 2" xfId="1506"/>
    <cellStyle name="常规 63 2" xfId="1507"/>
    <cellStyle name="常规 58 2" xfId="1508"/>
    <cellStyle name="?鹎%U龡&amp;H齲_x0001_C铣_x0014__x0007__x0001__x0001_ 3 2 2 2 3" xfId="1509"/>
    <cellStyle name="?鹎%U龡&amp;H齲_x0001_C铣_x0014__x0007__x0001__x0001_ 3 4 5" xfId="1510"/>
    <cellStyle name="常规 63 2 2" xfId="1511"/>
    <cellStyle name="常规 58 2 2" xfId="1512"/>
    <cellStyle name="?鹎%U龡&amp;H齲_x0001_C铣_x0014__x0007__x0001__x0001_ 3 2 2 2 3 2" xfId="1513"/>
    <cellStyle name="?鹎%U龡&amp;H齲_x0001_C铣_x0014__x0007__x0001__x0001_ 3 4 5 2" xfId="1514"/>
    <cellStyle name="?鹎%U龡&amp;H齲_x0001_C铣_x0014__x0007__x0001__x0001_ 3 2 2 2 3 2 2" xfId="1515"/>
    <cellStyle name="?鹎%U龡&amp;H齲_x0001_C铣_x0014__x0007__x0001__x0001_ 3 4 5 2 2" xfId="1516"/>
    <cellStyle name="20% - 强调文字颜色 1 2 7" xfId="1517"/>
    <cellStyle name="20% - 强调文字颜色 3 12" xfId="1518"/>
    <cellStyle name="差 3 2 4 2 2" xfId="1519"/>
    <cellStyle name="40% - 强调文字颜色 4 13" xfId="1520"/>
    <cellStyle name="?鹎%U龡&amp;H齲_x0001_C铣_x0014__x0007__x0001__x0001_ 3 2 2 2 3 2 2 2" xfId="1521"/>
    <cellStyle name="?鹎%U龡&amp;H齲_x0001_C铣_x0014__x0007__x0001__x0001_ 3 4 5 2 2 2" xfId="1522"/>
    <cellStyle name="20% - 强调文字颜色 1 2 7 2" xfId="1523"/>
    <cellStyle name="?鹎%U龡&amp;H齲_x0001_C铣_x0014__x0007__x0001__x0001_ 3 2 2 2 3 3" xfId="1524"/>
    <cellStyle name="?鹎%U龡&amp;H齲_x0001_C铣_x0014__x0007__x0001__x0001_ 3 4 5 3" xfId="1525"/>
    <cellStyle name="?鹎%U龡&amp;H齲_x0001_C铣_x0014__x0007__x0001__x0001_ 4 5 2 2 2" xfId="1526"/>
    <cellStyle name="?鹎%U龡&amp;H齲_x0001_C铣_x0014__x0007__x0001__x0001_ 3 2 2 2 3 3 2" xfId="1527"/>
    <cellStyle name="?鹎%U龡&amp;H齲_x0001_C铣_x0014__x0007__x0001__x0001_ 3 4 5 3 2" xfId="1528"/>
    <cellStyle name="差 3 2 4 3 2" xfId="1529"/>
    <cellStyle name="60% - 强调文字颜色 3 3 3 3 3" xfId="1530"/>
    <cellStyle name="?鹎%U龡&amp;H齲_x0001_C铣_x0014__x0007__x0001__x0001_ 3 2 2 2 3 3 2 2" xfId="1531"/>
    <cellStyle name="?鹎%U龡&amp;H齲_x0001_C铣_x0014__x0007__x0001__x0001_ 3 4 5 3 2 2" xfId="1532"/>
    <cellStyle name="?鹎%U龡&amp;H齲_x0001_C铣_x0014__x0007__x0001__x0001_ 3 2 2 2 3 4" xfId="1533"/>
    <cellStyle name="?鹎%U龡&amp;H齲_x0001_C铣_x0014__x0007__x0001__x0001_ 3 4 5 4" xfId="1534"/>
    <cellStyle name="?鹎%U龡&amp;H齲_x0001_C铣_x0014__x0007__x0001__x0001_ 4 5 2 2 3" xfId="1535"/>
    <cellStyle name="40% - 强调文字颜色 5 3 2 4 2" xfId="1536"/>
    <cellStyle name="?鹎%U龡&amp;H齲_x0001_C铣_x0014__x0007__x0001__x0001_ 3 2 2 2 3 4 2" xfId="1537"/>
    <cellStyle name="?鹎%U龡&amp;H齲_x0001_C铣_x0014__x0007__x0001__x0001_ 3 4 5 4 2" xfId="1538"/>
    <cellStyle name="?鹎%U龡&amp;H齲_x0001_C铣_x0014__x0007__x0001__x0001_ 3 2 2 2 3 4 3" xfId="1539"/>
    <cellStyle name="?鹎%U龡&amp;H齲_x0001_C铣_x0014__x0007__x0001__x0001_ 3 4 5 4 3" xfId="1540"/>
    <cellStyle name="千位分隔 3 8 5" xfId="1541"/>
    <cellStyle name="60% - 强调文字颜色 6 7 2 2" xfId="1542"/>
    <cellStyle name="?鹎%U龡&amp;H齲_x0001_C铣_x0014__x0007__x0001__x0001_ 3 2 2 2 3_2015财政决算公开" xfId="1543"/>
    <cellStyle name="百分比 5 2 3 4 3" xfId="1544"/>
    <cellStyle name="?鹎%U龡&amp;H齲_x0001_C铣_x0014__x0007__x0001__x0001_ 3 4 5_2015财政决算公开" xfId="1545"/>
    <cellStyle name="60% - 强调文字颜色 2 5 3 2" xfId="1546"/>
    <cellStyle name="60% - 强调文字颜色 6 2 4" xfId="1547"/>
    <cellStyle name="常规 63 3" xfId="1548"/>
    <cellStyle name="常规 58 3" xfId="1549"/>
    <cellStyle name="?鹎%U龡&amp;H齲_x0001_C铣_x0014__x0007__x0001__x0001_ 3 2 2 2 4" xfId="1550"/>
    <cellStyle name="?鹎%U龡&amp;H齲_x0001_C铣_x0014__x0007__x0001__x0001_ 3 4 6" xfId="1551"/>
    <cellStyle name="常规 63 3 2" xfId="1552"/>
    <cellStyle name="常规 58 3 2" xfId="1553"/>
    <cellStyle name="?鹎%U龡&amp;H齲_x0001_C铣_x0014__x0007__x0001__x0001_ 3 2 2 2 4 2" xfId="1554"/>
    <cellStyle name="?鹎%U龡&amp;H齲_x0001_C铣_x0014__x0007__x0001__x0001_ 3 4 6 2" xfId="1555"/>
    <cellStyle name="?鹎%U龡&amp;H齲_x0001_C铣_x0014__x0007__x0001__x0001_ 3 2 2 2 4 2 2" xfId="1556"/>
    <cellStyle name="?鹎%U龡&amp;H齲_x0001_C铣_x0014__x0007__x0001__x0001_ 3 4 6 2 2" xfId="1557"/>
    <cellStyle name="20% - 强调文字颜色 2 2 7" xfId="1558"/>
    <cellStyle name="60% - 强调文字颜色 2 2 4 2 2 3" xfId="1559"/>
    <cellStyle name="60% - 强调文字颜色 3 3 4 2 3" xfId="1560"/>
    <cellStyle name="输入 2 3 2 3" xfId="1561"/>
    <cellStyle name="?鹎%U龡&amp;H齲_x0001_C铣_x0014__x0007__x0001__x0001_ 3 2 2 2 4 2 2 2" xfId="1562"/>
    <cellStyle name="20% - 强调文字颜色 2 2 7 2" xfId="1563"/>
    <cellStyle name="?鹎%U龡&amp;H齲_x0001_C铣_x0014__x0007__x0001__x0001_ 3 4 6 2 2 2" xfId="1564"/>
    <cellStyle name="20% - 强调文字颜色 3 2 2_2015财政决算公开" xfId="1565"/>
    <cellStyle name="差 3 2 2 2" xfId="1566"/>
    <cellStyle name="?鹎%U龡&amp;H齲_x0001_C铣_x0014__x0007__x0001__x0001_ 3 2 2 2 4 2 2 3" xfId="1567"/>
    <cellStyle name="?鹎%U龡&amp;H齲_x0001_C铣_x0014__x0007__x0001__x0001_ 3 4 3 2" xfId="1568"/>
    <cellStyle name="?鹎%U龡&amp;H齲_x0001_C铣_x0014__x0007__x0001__x0001_ 3 4 6 2 2 3" xfId="1569"/>
    <cellStyle name="20% - 强调文字颜色 2 2 7 3" xfId="1570"/>
    <cellStyle name="?鹎%U龡&amp;H齲_x0001_C铣_x0014__x0007__x0001__x0001_ 3 2 2 2 4 3" xfId="1571"/>
    <cellStyle name="?鹎%U龡&amp;H齲_x0001_C铣_x0014__x0007__x0001__x0001_ 3 4 6 3" xfId="1572"/>
    <cellStyle name="输入 2 4 2 3" xfId="1573"/>
    <cellStyle name="?鹎%U龡&amp;H齲_x0001_C铣_x0014__x0007__x0001__x0001_ 3 2 2 2 4 3 2 2" xfId="1574"/>
    <cellStyle name="常规 50 2" xfId="1575"/>
    <cellStyle name="常规 45 2" xfId="1576"/>
    <cellStyle name="?鹎%U龡&amp;H齲_x0001_C铣_x0014__x0007__x0001__x0001_ 3 4 6 3 2 2" xfId="1577"/>
    <cellStyle name="输入 2 4 2 4" xfId="1578"/>
    <cellStyle name="差 3 3 2 2" xfId="1579"/>
    <cellStyle name="?鹎%U龡&amp;H齲_x0001_C铣_x0014__x0007__x0001__x0001_ 3 2 2 2 4 3 2 3" xfId="1580"/>
    <cellStyle name="?鹎%U龡&amp;H齲_x0001_C铣_x0014__x0007__x0001__x0001_ 3 5 3 2" xfId="1581"/>
    <cellStyle name="常规 50 3" xfId="1582"/>
    <cellStyle name="常规 45 3" xfId="1583"/>
    <cellStyle name="?鹎%U龡&amp;H齲_x0001_C铣_x0014__x0007__x0001__x0001_ 3 4 6 3 2 3" xfId="1584"/>
    <cellStyle name="20% - 强调文字颜色 3 3 3_2015财政决算公开" xfId="1585"/>
    <cellStyle name="?鹎%U龡&amp;H齲_x0001_C铣_x0014__x0007__x0001__x0001_ 3 2 2 2 4 4" xfId="1586"/>
    <cellStyle name="?鹎%U龡&amp;H齲_x0001_C铣_x0014__x0007__x0001__x0001_ 3 2 3 3_2015财政决算公开" xfId="1587"/>
    <cellStyle name="?鹎%U龡&amp;H齲_x0001_C铣_x0014__x0007__x0001__x0001_ 3 4 6 4" xfId="1588"/>
    <cellStyle name="?鹎%U龡&amp;H齲_x0001_C铣_x0014__x0007__x0001__x0001_ 3 2 2 2 4 4 2" xfId="1589"/>
    <cellStyle name="常规 95" xfId="1590"/>
    <cellStyle name="?鹎%U龡&amp;H齲_x0001_C铣_x0014__x0007__x0001__x0001_ 3 4 6 4 2" xfId="1591"/>
    <cellStyle name="货币 3 2 2 2 3" xfId="1592"/>
    <cellStyle name="?鹎%U龡&amp;H齲_x0001_C铣_x0014__x0007__x0001__x0001_ 3 2 2 2 4 4 2 2" xfId="1593"/>
    <cellStyle name="常规 95 2" xfId="1594"/>
    <cellStyle name="?鹎%U龡&amp;H齲_x0001_C铣_x0014__x0007__x0001__x0001_ 3 4 6 4 2 2" xfId="1595"/>
    <cellStyle name="货币 3 2 2 2 4" xfId="1596"/>
    <cellStyle name="差 3 4 2 2" xfId="1597"/>
    <cellStyle name="?鹎%U龡&amp;H齲_x0001_C铣_x0014__x0007__x0001__x0001_ 3 2 2 2 4 4 2 3" xfId="1598"/>
    <cellStyle name="?鹎%U龡&amp;H齲_x0001_C铣_x0014__x0007__x0001__x0001_ 3 4 6 4 2 3" xfId="1599"/>
    <cellStyle name="?鹎%U龡&amp;H齲_x0001_C铣_x0014__x0007__x0001__x0001_ 3 6 3 2" xfId="1600"/>
    <cellStyle name="强调文字颜色 2 2 2 4 2" xfId="1601"/>
    <cellStyle name="20% - 强调文字颜色 1 5 2" xfId="1602"/>
    <cellStyle name="?鹎%U龡&amp;H齲_x0001_C铣_x0014__x0007__x0001__x0001_ 3 2 2 2 4 5" xfId="1603"/>
    <cellStyle name="百分比 2 2 2 3 2 2" xfId="1604"/>
    <cellStyle name="?鹎%U龡&amp;H齲_x0001_C铣_x0014__x0007__x0001__x0001_ 3 4 6 5" xfId="1605"/>
    <cellStyle name="?鹎%U龡&amp;H齲_x0001_C铣_x0014__x0007__x0001__x0001_ 3 2 2 2 4 5 2" xfId="1606"/>
    <cellStyle name="百分比 2 2 2 3 2 2 2" xfId="1607"/>
    <cellStyle name="?鹎%U龡&amp;H齲_x0001_C铣_x0014__x0007__x0001__x0001_ 3 4 6 5 2" xfId="1608"/>
    <cellStyle name="?鹎%U龡&amp;H齲_x0001_C铣_x0014__x0007__x0001__x0001_ 3 2 2 2 4 5 3" xfId="1609"/>
    <cellStyle name="百分比 2 2 2 3 2 2 3" xfId="1610"/>
    <cellStyle name="?鹎%U龡&amp;H齲_x0001_C铣_x0014__x0007__x0001__x0001_ 3 4 6 5 3" xfId="1611"/>
    <cellStyle name="千位分隔 4 9 5" xfId="1612"/>
    <cellStyle name="60% - 强调文字颜色 6 8 3 2" xfId="1613"/>
    <cellStyle name="20% - 强调文字颜色 2 2 3 2_2015财政决算公开" xfId="1614"/>
    <cellStyle name="?鹎%U龡&amp;H齲_x0001_C铣_x0014__x0007__x0001__x0001_ 3 2 2 2 4_2015财政决算公开" xfId="1615"/>
    <cellStyle name="千位分隔 4 6 2 2 2" xfId="1616"/>
    <cellStyle name="?鹎%U龡&amp;H齲_x0001_C铣_x0014__x0007__x0001__x0001_ 3 4 6_2015财政决算公开" xfId="1617"/>
    <cellStyle name="20% - 强调文字颜色 2 2 5 2 2" xfId="1618"/>
    <cellStyle name="常规 63 4" xfId="1619"/>
    <cellStyle name="常规 58 4" xfId="1620"/>
    <cellStyle name="?鹎%U龡&amp;H齲_x0001_C铣_x0014__x0007__x0001__x0001_ 3 2 2 2 5" xfId="1621"/>
    <cellStyle name="?鹎%U龡&amp;H齲_x0001_C铣_x0014__x0007__x0001__x0001_ 3 4 7" xfId="1622"/>
    <cellStyle name="?鹎%U龡&amp;H齲_x0001_C铣_x0014__x0007__x0001__x0001_ 3 2 2 2 5 2" xfId="1623"/>
    <cellStyle name="?鹎%U龡&amp;H齲_x0001_C铣_x0014__x0007__x0001__x0001_ 3 4 7 2" xfId="1624"/>
    <cellStyle name="常规 11 2 2 2 2 3" xfId="1625"/>
    <cellStyle name="?鹎%U龡&amp;H齲_x0001_C铣_x0014__x0007__x0001__x0001_ 3 2 2 2 5 2 2" xfId="1626"/>
    <cellStyle name="千位分隔 3 2 7 3" xfId="1627"/>
    <cellStyle name="?鹎%U龡&amp;H齲_x0001_C铣_x0014__x0007__x0001__x0001_ 3 4 7 2 2" xfId="1628"/>
    <cellStyle name="20% - 强调文字颜色 3 2 7" xfId="1629"/>
    <cellStyle name="常规 11 2 2 2 2 4" xfId="1630"/>
    <cellStyle name="?鹎%U龡&amp;H齲_x0001_C铣_x0014__x0007__x0001__x0001_ 3 2 2 2 5 2 3" xfId="1631"/>
    <cellStyle name="千位分隔 3 2 7 4" xfId="1632"/>
    <cellStyle name="?鹎%U龡&amp;H齲_x0001_C铣_x0014__x0007__x0001__x0001_ 3 4 7 2 3" xfId="1633"/>
    <cellStyle name="千位分隔 2 2 8 2 2" xfId="1634"/>
    <cellStyle name="20% - 强调文字颜色 3 2 2 4 2" xfId="1635"/>
    <cellStyle name="?鹎%U龡&amp;H齲_x0001_C铣_x0014__x0007__x0001__x0001_ 3 2 2 2 6" xfId="1636"/>
    <cellStyle name="?鹎%U龡&amp;H齲_x0001_C铣_x0014__x0007__x0001__x0001_ 3 4 8" xfId="1637"/>
    <cellStyle name="?鹎%U龡&amp;H齲_x0001_C铣_x0014__x0007__x0001__x0001_ 3 4 8 2" xfId="1638"/>
    <cellStyle name="?鹎%U龡&amp;H齲_x0001_C铣_x0014__x0007__x0001__x0001_ 3 2 2 2 6 2" xfId="1639"/>
    <cellStyle name="40% - 强调文字颜色 4 2 2 2 2 2 3" xfId="1640"/>
    <cellStyle name="?鹎%U龡&amp;H齲_x0001_C铣_x0014__x0007__x0001__x0001_ 3 2 2 2 6 2 2" xfId="1641"/>
    <cellStyle name="千位分隔 3 3 7 3" xfId="1642"/>
    <cellStyle name="?鹎%U龡&amp;H齲_x0001_C铣_x0014__x0007__x0001__x0001_ 3 4 8 2 2" xfId="1643"/>
    <cellStyle name="货币 4 7 2 2 3" xfId="1644"/>
    <cellStyle name="20% - 强调文字颜色 4 2 7" xfId="1645"/>
    <cellStyle name="汇总 7 2" xfId="1646"/>
    <cellStyle name="?鹎%U龡&amp;H齲_x0001_C铣_x0014__x0007__x0001__x0001_ 3 2 2 2 6 2 3" xfId="1647"/>
    <cellStyle name="?鹎%U龡&amp;H齲_x0001_C铣_x0014__x0007__x0001__x0001_ 3 4 8 2 3" xfId="1648"/>
    <cellStyle name="20% - 强调文字颜色 3 2 3 4 2" xfId="1649"/>
    <cellStyle name="?鹎%U龡&amp;H齲_x0001_C铣_x0014__x0007__x0001__x0001_ 3 2 2 2 7" xfId="1650"/>
    <cellStyle name="?鹎%U龡&amp;H齲_x0001_C铣_x0014__x0007__x0001__x0001_ 3 4 9" xfId="1651"/>
    <cellStyle name="标题 5 3 5 2 2" xfId="1652"/>
    <cellStyle name="?鹎%U龡&amp;H齲_x0001_C铣_x0014__x0007__x0001__x0001_ 3 2 2 2 8" xfId="1653"/>
    <cellStyle name="?鹎%U龡&amp;H齲_x0001_C铣_x0014__x0007__x0001__x0001_ 3 2 2 2_2015财政决算公开" xfId="1654"/>
    <cellStyle name="?鹎%U龡&amp;H齲_x0001_C铣_x0014__x0007__x0001__x0001_ 3 3 6 3" xfId="1655"/>
    <cellStyle name="百分比 5 4 2 2" xfId="1656"/>
    <cellStyle name="?鹎%U龡&amp;H齲_x0001_C铣_x0014__x0007__x0001__x0001_ 3 2 2 3" xfId="1657"/>
    <cellStyle name="百分比 5 4 2 2 2" xfId="1658"/>
    <cellStyle name="?鹎%U龡&amp;H齲_x0001_C铣_x0014__x0007__x0001__x0001_ 3 2 2 3 2" xfId="1659"/>
    <cellStyle name="?鹎%U龡&amp;H齲_x0001_C铣_x0014__x0007__x0001__x0001_ 3 2 2 3 2 2" xfId="1660"/>
    <cellStyle name="?鹎%U龡&amp;H齲_x0001_C铣_x0014__x0007__x0001__x0001_ 3 2 2 3 2 2 2" xfId="1661"/>
    <cellStyle name="60% - 强调文字颜色 2 2_2015财政决算公开" xfId="1662"/>
    <cellStyle name="常规 2 2 3 3 2 2 2" xfId="1663"/>
    <cellStyle name="?鹎%U龡&amp;H齲_x0001_C铣_x0014__x0007__x0001__x0001_ 3 2 2 3 2 2 3" xfId="1664"/>
    <cellStyle name="常规 64 2" xfId="1665"/>
    <cellStyle name="常规 59 2" xfId="1666"/>
    <cellStyle name="百分比 5 4 2 2 3" xfId="1667"/>
    <cellStyle name="?鹎%U龡&amp;H齲_x0001_C铣_x0014__x0007__x0001__x0001_ 3 2 2 3 3" xfId="1668"/>
    <cellStyle name="常规 64 2 2" xfId="1669"/>
    <cellStyle name="常规 59 2 2" xfId="1670"/>
    <cellStyle name="?鹎%U龡&amp;H齲_x0001_C铣_x0014__x0007__x0001__x0001_ 3 2 2 3 3 2" xfId="1671"/>
    <cellStyle name="?鹎%U龡&amp;H齲_x0001_C铣_x0014__x0007__x0001__x0001_ 3 2 2 3 3 2 2" xfId="1672"/>
    <cellStyle name="货币 2 2 3 4 5" xfId="1673"/>
    <cellStyle name="百分比 9 3" xfId="1674"/>
    <cellStyle name="60% - 强调文字颜色 3 4 3 2 3" xfId="1675"/>
    <cellStyle name="常规 2 2 3 3 3 2 2" xfId="1676"/>
    <cellStyle name="?鹎%U龡&amp;H齲_x0001_C铣_x0014__x0007__x0001__x0001_ 3 2 2 3 3 2 3" xfId="1677"/>
    <cellStyle name="常规 64 3" xfId="1678"/>
    <cellStyle name="常规 59 3" xfId="1679"/>
    <cellStyle name="?鹎%U龡&amp;H齲_x0001_C铣_x0014__x0007__x0001__x0001_ 3 2 2 3 4" xfId="1680"/>
    <cellStyle name="20% - 强调文字颜色 4 6 2 2 2" xfId="1681"/>
    <cellStyle name="常规 64 3 2" xfId="1682"/>
    <cellStyle name="常规 59 3 2" xfId="1683"/>
    <cellStyle name="?鹎%U龡&amp;H齲_x0001_C铣_x0014__x0007__x0001__x0001_ 3 2 2 3 4 2" xfId="1684"/>
    <cellStyle name="?鹎%U龡&amp;H齲_x0001_C铣_x0014__x0007__x0001__x0001_ 3 2 2 3 4 2 2" xfId="1685"/>
    <cellStyle name="40% - 强调文字颜色 6 2_2015财政决算公开" xfId="1686"/>
    <cellStyle name="?鹎%U龡&amp;H齲_x0001_C铣_x0014__x0007__x0001__x0001_ 3 2 2 3 4 2 3" xfId="1687"/>
    <cellStyle name="常规 64 4" xfId="1688"/>
    <cellStyle name="常规 59 4" xfId="1689"/>
    <cellStyle name="?鹎%U龡&amp;H齲_x0001_C铣_x0014__x0007__x0001__x0001_ 3 2 2 3 5" xfId="1690"/>
    <cellStyle name="20% - 强调文字颜色 4 6 2 2 3" xfId="1691"/>
    <cellStyle name="?鹎%U龡&amp;H齲_x0001_C铣_x0014__x0007__x0001__x0001_ 3 2 2 3 5 2" xfId="1692"/>
    <cellStyle name="40% - 强调文字颜色 4 4 2 2 2 3" xfId="1693"/>
    <cellStyle name="?鹎%U龡&amp;H齲_x0001_C铣_x0014__x0007__x0001__x0001_ 3 2 2 3 5 3" xfId="1694"/>
    <cellStyle name="?鹎%U龡&amp;H齲_x0001_C铣_x0014__x0007__x0001__x0001_ 3 2 2 3_2015财政决算公开" xfId="1695"/>
    <cellStyle name="百分比 5 4 2 3" xfId="1696"/>
    <cellStyle name="?鹎%U龡&amp;H齲_x0001_C铣_x0014__x0007__x0001__x0001_ 3 2 2 4" xfId="1697"/>
    <cellStyle name="百分比 5 4 2 3 2" xfId="1698"/>
    <cellStyle name="?鹎%U龡&amp;H齲_x0001_C铣_x0014__x0007__x0001__x0001_ 3 2 2 4 2" xfId="1699"/>
    <cellStyle name="?鹎%U龡&amp;H齲_x0001_C铣_x0014__x0007__x0001__x0001_ 3 6 4" xfId="1700"/>
    <cellStyle name="强调文字颜色 2 2 2 5" xfId="1701"/>
    <cellStyle name="20% - 强调文字颜色 1 6" xfId="1702"/>
    <cellStyle name="?鹎%U龡&amp;H齲_x0001_C铣_x0014__x0007__x0001__x0001_ 3 2 2 4 2 2" xfId="1703"/>
    <cellStyle name="?鹎%U龡&amp;H齲_x0001_C铣_x0014__x0007__x0001__x0001_ 3 6 4 2" xfId="1704"/>
    <cellStyle name="20% - 强调文字颜色 1 6 2" xfId="1705"/>
    <cellStyle name="?鹎%U龡&amp;H齲_x0001_C铣_x0014__x0007__x0001__x0001_ 3 2 2 4 2 2 2" xfId="1706"/>
    <cellStyle name="20% - 强调文字颜色 1 6 2 2" xfId="1707"/>
    <cellStyle name="常规 2 2 3 4 2 2 2" xfId="1708"/>
    <cellStyle name="?鹎%U龡&amp;H齲_x0001_C铣_x0014__x0007__x0001__x0001_ 3 2 2 4 2 2 3" xfId="1709"/>
    <cellStyle name="常规 70 2" xfId="1710"/>
    <cellStyle name="常规 65 2" xfId="1711"/>
    <cellStyle name="百分比 5 4 2 3 3" xfId="1712"/>
    <cellStyle name="?鹎%U龡&amp;H齲_x0001_C铣_x0014__x0007__x0001__x0001_ 3 2 2 4 3" xfId="1713"/>
    <cellStyle name="20% - 强调文字颜色 1 7" xfId="1714"/>
    <cellStyle name="60% - 强调文字颜色 4 4 2 2" xfId="1715"/>
    <cellStyle name="常规 70 2 2" xfId="1716"/>
    <cellStyle name="常规 65 2 2" xfId="1717"/>
    <cellStyle name="?鹎%U龡&amp;H齲_x0001_C铣_x0014__x0007__x0001__x0001_ 3 2 2 4 3 2" xfId="1718"/>
    <cellStyle name="20% - 强调文字颜色 1 7 2" xfId="1719"/>
    <cellStyle name="货币 3 2 2 4 4" xfId="1720"/>
    <cellStyle name="60% - 强调文字颜色 4 4 2 2 2" xfId="1721"/>
    <cellStyle name="?鹎%U龡&amp;H齲_x0001_C铣_x0014__x0007__x0001__x0001_ 3 2 2 4 3 2 2" xfId="1722"/>
    <cellStyle name="20% - 强调文字颜色 1 7 2 2" xfId="1723"/>
    <cellStyle name="货币 3 2 2 4 4 2" xfId="1724"/>
    <cellStyle name="货币 2 3 3 4 5" xfId="1725"/>
    <cellStyle name="60% - 强调文字颜色 3 5 3 2 3" xfId="1726"/>
    <cellStyle name="60% - 强调文字颜色 4 4 2 2 2 2" xfId="1727"/>
    <cellStyle name="常规 2 2 3 4 3 2 2" xfId="1728"/>
    <cellStyle name="?鹎%U龡&amp;H齲_x0001_C铣_x0014__x0007__x0001__x0001_ 3 2 2 4 3 2 3" xfId="1729"/>
    <cellStyle name="常规 2 4 4 6 2" xfId="1730"/>
    <cellStyle name="?鹎%U龡&amp;H齲_x0001_C铣_x0014__x0007__x0001__x0001_ 3 4 2 4_2015财政决算公开" xfId="1731"/>
    <cellStyle name="20% - 强调文字颜色 1 7 2 3" xfId="1732"/>
    <cellStyle name="货币 3 2 2 4 4 3" xfId="1733"/>
    <cellStyle name="货币 2 3 3 4 6" xfId="1734"/>
    <cellStyle name="60% - 强调文字颜色 4 4 2 2 2 3" xfId="1735"/>
    <cellStyle name="常规 70 3" xfId="1736"/>
    <cellStyle name="常规 65 3" xfId="1737"/>
    <cellStyle name="?鹎%U龡&amp;H齲_x0001_C铣_x0014__x0007__x0001__x0001_ 3 2 2 4 4" xfId="1738"/>
    <cellStyle name="20% - 强调文字颜色 1 8" xfId="1739"/>
    <cellStyle name="60% - 强调文字颜色 4 4 2 3" xfId="1740"/>
    <cellStyle name="常规 70 3 2" xfId="1741"/>
    <cellStyle name="常规 65 3 2" xfId="1742"/>
    <cellStyle name="?鹎%U龡&amp;H齲_x0001_C铣_x0014__x0007__x0001__x0001_ 3 2 2 4 4 2" xfId="1743"/>
    <cellStyle name="20% - 强调文字颜色 1 8 2" xfId="1744"/>
    <cellStyle name="货币 3 2 2 5 4" xfId="1745"/>
    <cellStyle name="60% - 强调文字颜色 4 4 2 3 2" xfId="1746"/>
    <cellStyle name="?鹎%U龡&amp;H齲_x0001_C铣_x0014__x0007__x0001__x0001_ 3 2 2 4 4 2 2" xfId="1747"/>
    <cellStyle name="常规 2 2 3 4 4 2 2" xfId="1748"/>
    <cellStyle name="?鹎%U龡&amp;H齲_x0001_C铣_x0014__x0007__x0001__x0001_ 3 2 2 4 4 2 3" xfId="1749"/>
    <cellStyle name="40% - 强调文字颜色 2 2 2 2 2 2" xfId="1750"/>
    <cellStyle name="常规 70 4" xfId="1751"/>
    <cellStyle name="常规 65 4" xfId="1752"/>
    <cellStyle name="?鹎%U龡&amp;H齲_x0001_C铣_x0014__x0007__x0001__x0001_ 3 2 2 4 5" xfId="1753"/>
    <cellStyle name="20% - 强调文字颜色 1 9" xfId="1754"/>
    <cellStyle name="20% - 强调文字颜色 2 2 2 2 2" xfId="1755"/>
    <cellStyle name="?鹎%U龡&amp;H齲_x0001_C铣_x0014__x0007__x0001__x0001_ 3 2 2 4 5 2" xfId="1756"/>
    <cellStyle name="20% - 强调文字颜色 1 9 2" xfId="1757"/>
    <cellStyle name="20% - 强调文字颜色 2 2 2 2 2 2" xfId="1758"/>
    <cellStyle name="?鹎%U龡&amp;H齲_x0001_C铣_x0014__x0007__x0001__x0001_ 3 2 2 4 5 3" xfId="1759"/>
    <cellStyle name="20% - 强调文字颜色 1 9 3" xfId="1760"/>
    <cellStyle name="?鹎%U龡&amp;H齲_x0001_C铣_x0014__x0007__x0001__x0001_ 3 2 2 4_2015财政决算公开" xfId="1761"/>
    <cellStyle name="注释 8 3 2" xfId="1762"/>
    <cellStyle name="百分比 5 4 2 4" xfId="1763"/>
    <cellStyle name="?鹎%U龡&amp;H齲_x0001_C铣_x0014__x0007__x0001__x0001_ 3 2 2 5" xfId="1764"/>
    <cellStyle name="40% - 强调文字颜色 1 3 3 3 2" xfId="1765"/>
    <cellStyle name="百分比 5 4 2 4 2" xfId="1766"/>
    <cellStyle name="?鹎%U龡&amp;H齲_x0001_C铣_x0014__x0007__x0001__x0001_ 3 2 2 5 2" xfId="1767"/>
    <cellStyle name="强调文字颜色 2 2 3 5" xfId="1768"/>
    <cellStyle name="20% - 强调文字颜色 2 6" xfId="1769"/>
    <cellStyle name="?鹎%U龡&amp;H齲_x0001_C铣_x0014__x0007__x0001__x0001_ 3 2 2 5 2 2" xfId="1770"/>
    <cellStyle name="强调文字颜色 2 2 3 5 2" xfId="1771"/>
    <cellStyle name="20% - 强调文字颜色 2 6 2" xfId="1772"/>
    <cellStyle name="?鹎%U龡&amp;H齲_x0001_C铣_x0014__x0007__x0001__x0001_ 3 2 2 5 2 2 2" xfId="1773"/>
    <cellStyle name="强调文字颜色 2 2 3 5 2 2" xfId="1774"/>
    <cellStyle name="20% - 强调文字颜色 2 6 2 2" xfId="1775"/>
    <cellStyle name="货币 3 2 3 3 4 2" xfId="1776"/>
    <cellStyle name="60% - 强调文字颜色 3 6 2 2 3" xfId="1777"/>
    <cellStyle name="?鹎%U龡&amp;H齲_x0001_C铣_x0014__x0007__x0001__x0001_ 3 2 2 5 2 2 3" xfId="1778"/>
    <cellStyle name="常规 71 2" xfId="1779"/>
    <cellStyle name="常规 66 2" xfId="1780"/>
    <cellStyle name="百分比 5 4 2 4 3" xfId="1781"/>
    <cellStyle name="?鹎%U龡&amp;H齲_x0001_C铣_x0014__x0007__x0001__x0001_ 3 2 2 5 3" xfId="1782"/>
    <cellStyle name="强调文字颜色 2 2 3 6" xfId="1783"/>
    <cellStyle name="20% - 强调文字颜色 2 7" xfId="1784"/>
    <cellStyle name="差_全国友协2010年度中央部门决算（草案） 2" xfId="1785"/>
    <cellStyle name="差 3 5 4" xfId="1786"/>
    <cellStyle name="60% - 强调文字颜色 4 4 3 2" xfId="1787"/>
    <cellStyle name="常规 71 2 2" xfId="1788"/>
    <cellStyle name="常规 66 2 2" xfId="1789"/>
    <cellStyle name="?鹎%U龡&amp;H齲_x0001_C铣_x0014__x0007__x0001__x0001_ 3 2 2 5 3 2" xfId="1790"/>
    <cellStyle name="20% - 强调文字颜色 2 7 2" xfId="1791"/>
    <cellStyle name="货币 3 2 3 4 4" xfId="1792"/>
    <cellStyle name="60% - 强调文字颜色 4 4 3 2 2" xfId="1793"/>
    <cellStyle name="?鹎%U龡&amp;H齲_x0001_C铣_x0014__x0007__x0001__x0001_ 3 2 2 5 3 2 2" xfId="1794"/>
    <cellStyle name="20% - 强调文字颜色 2 7 2 2" xfId="1795"/>
    <cellStyle name="输出 4 2 3 3 2" xfId="1796"/>
    <cellStyle name="?鹎%U龡&amp;H齲_x0001_C铣_x0014__x0007__x0001__x0001_ 3 2 2 5 3 2 3" xfId="1797"/>
    <cellStyle name="20% - 强调文字颜色 2 7 2 3" xfId="1798"/>
    <cellStyle name="常规 71 3" xfId="1799"/>
    <cellStyle name="常规 66 3" xfId="1800"/>
    <cellStyle name="?鹎%U龡&amp;H齲_x0001_C铣_x0014__x0007__x0001__x0001_ 3 2 2 5 4" xfId="1801"/>
    <cellStyle name="20% - 强调文字颜色 2 8" xfId="1802"/>
    <cellStyle name="警告文本 2 4" xfId="1803"/>
    <cellStyle name="常规 71 3 2" xfId="1804"/>
    <cellStyle name="常规 66 3 2" xfId="1805"/>
    <cellStyle name="百分比 2 2 2 2 5" xfId="1806"/>
    <cellStyle name="?鹎%U龡&amp;H齲_x0001_C铣_x0014__x0007__x0001__x0001_ 3 2 2 5 4 2" xfId="1807"/>
    <cellStyle name="20% - 强调文字颜色 2 8 2" xfId="1808"/>
    <cellStyle name="警告文本 2 5" xfId="1809"/>
    <cellStyle name="百分比 2 2 2 2 6" xfId="1810"/>
    <cellStyle name="?鹎%U龡&amp;H齲_x0001_C铣_x0014__x0007__x0001__x0001_ 3 2 2 5 4 3" xfId="1811"/>
    <cellStyle name="20% - 强调文字颜色 2 8 3" xfId="1812"/>
    <cellStyle name="60% - 强调文字颜色 1 2 4 2" xfId="1813"/>
    <cellStyle name="?鹎%U龡&amp;H齲_x0001_C铣_x0014__x0007__x0001__x0001_ 3 2 2 5_2015财政决算公开" xfId="1814"/>
    <cellStyle name="注释 8 3 3" xfId="1815"/>
    <cellStyle name="百分比 5 4 2 5" xfId="1816"/>
    <cellStyle name="?鹎%U龡&amp;H齲_x0001_C铣_x0014__x0007__x0001__x0001_ 3 2 2 6" xfId="1817"/>
    <cellStyle name="20% - 强调文字颜色 6 2 2 3 2" xfId="1818"/>
    <cellStyle name="40% - 强调文字颜色 1 3 3 3 3" xfId="1819"/>
    <cellStyle name="20% - 强调文字颜色 3 6" xfId="1820"/>
    <cellStyle name="?鹎%U龡&amp;H齲_x0001_C铣_x0014__x0007__x0001__x0001_ 3 2 2 6 2" xfId="1821"/>
    <cellStyle name="20% - 强调文字颜色 6 2 2 3 2 2" xfId="1822"/>
    <cellStyle name="?鹎%U龡&amp;H齲_x0001_C铣_x0014__x0007__x0001__x0001_ 3 2 2 6 2 2" xfId="1823"/>
    <cellStyle name="20% - 强调文字颜色 3 6 2" xfId="1824"/>
    <cellStyle name="?鹎%U龡&amp;H齲_x0001_C铣_x0014__x0007__x0001__x0001_ 3 2 2 6 2 2 2" xfId="1825"/>
    <cellStyle name="20% - 强调文字颜色 3 6 2 2" xfId="1826"/>
    <cellStyle name="输出 4 3 2 3 2" xfId="1827"/>
    <cellStyle name="?鹎%U龡&amp;H齲_x0001_C铣_x0014__x0007__x0001__x0001_ 3 2 2 6 2 2 3" xfId="1828"/>
    <cellStyle name="20% - 强调文字颜色 3 7" xfId="1829"/>
    <cellStyle name="常规 67 2" xfId="1830"/>
    <cellStyle name="?鹎%U龡&amp;H齲_x0001_C铣_x0014__x0007__x0001__x0001_ 3 2 2 6 3" xfId="1831"/>
    <cellStyle name="20% - 强调文字颜色 6 2 2 3 2 3" xfId="1832"/>
    <cellStyle name="60% - 强调文字颜色 4 4 4 2" xfId="1833"/>
    <cellStyle name="常规 67 2 2" xfId="1834"/>
    <cellStyle name="?鹎%U龡&amp;H齲_x0001_C铣_x0014__x0007__x0001__x0001_ 3 2 2 6 3 2" xfId="1835"/>
    <cellStyle name="20% - 强调文字颜色 3 7 2" xfId="1836"/>
    <cellStyle name="?鹎%U龡&amp;H齲_x0001_C铣_x0014__x0007__x0001__x0001_ 3 2 2 6 3 2 2" xfId="1837"/>
    <cellStyle name="20% - 强调文字颜色 3 7 2 2" xfId="1838"/>
    <cellStyle name="?鹎%U龡&amp;H齲_x0001_C铣_x0014__x0007__x0001__x0001_ 3 2 2 6 3 2 3" xfId="1839"/>
    <cellStyle name="20% - 强调文字颜色 3 7 2 3" xfId="1840"/>
    <cellStyle name="常规 67 3 2" xfId="1841"/>
    <cellStyle name="百分比 2 2 3 2 5" xfId="1842"/>
    <cellStyle name="?鹎%U龡&amp;H齲_x0001_C铣_x0014__x0007__x0001__x0001_ 3 2 2 6 4 2" xfId="1843"/>
    <cellStyle name="20% - 强调文字颜色 1 4 3 2 3" xfId="1844"/>
    <cellStyle name="20% - 强调文字颜色 3 8 2" xfId="1845"/>
    <cellStyle name="?鹎%U龡&amp;H齲_x0001_C铣_x0014__x0007__x0001__x0001_ 3 2 2 6 4 2 2" xfId="1846"/>
    <cellStyle name="常规 4 2 2 3 2" xfId="1847"/>
    <cellStyle name="?鹎%U龡&amp;H齲_x0001_C铣_x0014__x0007__x0001__x0001_ 3 2 2 6 4 2 3" xfId="1848"/>
    <cellStyle name="百分比 2 2 3 3 5" xfId="1849"/>
    <cellStyle name="?鹎%U龡&amp;H齲_x0001_C铣_x0014__x0007__x0001__x0001_ 3 2 2 6 5 2" xfId="1850"/>
    <cellStyle name="20% - 强调文字颜色 3 9 2" xfId="1851"/>
    <cellStyle name="千位分隔 3 2 5 6" xfId="1852"/>
    <cellStyle name="?鹎%U龡&amp;H齲_x0001_C铣_x0014__x0007__x0001__x0001_ 3 2 2 6_2015财政决算公开" xfId="1853"/>
    <cellStyle name="常规 4 2 6 2 2 2" xfId="1854"/>
    <cellStyle name="40% - 强调文字颜色 2 5 2 2" xfId="1855"/>
    <cellStyle name="百分比 5 4 2 6" xfId="1856"/>
    <cellStyle name="?鹎%U龡&amp;H齲_x0001_C铣_x0014__x0007__x0001__x0001_ 3 2 2 7" xfId="1857"/>
    <cellStyle name="?鹎%U龡&amp;H齲_x0001_C铣_x0014__x0007__x0001__x0001_ 3 2 2 7 2" xfId="1858"/>
    <cellStyle name="标题 5 2 2 2 2 3" xfId="1859"/>
    <cellStyle name="20% - 强调文字颜色 4 6" xfId="1860"/>
    <cellStyle name="?鹎%U龡&amp;H齲_x0001_C铣_x0014__x0007__x0001__x0001_ 3 2 2 7 2 3" xfId="1861"/>
    <cellStyle name="注释 2 2 8" xfId="1862"/>
    <cellStyle name="20% - 强调文字颜色 4 6 3" xfId="1863"/>
    <cellStyle name="60% - 强调文字颜色 1 4 2 2" xfId="1864"/>
    <cellStyle name="?鹎%U龡&amp;H齲_x0001_C铣_x0014__x0007__x0001__x0001_ 3 2 2 8" xfId="1865"/>
    <cellStyle name="60% - 强调文字颜色 6 3 2 2" xfId="1866"/>
    <cellStyle name="?鹎%U龡&amp;H齲_x0001_C铣_x0014__x0007__x0001__x0001_ 3 2 2 8 2" xfId="1867"/>
    <cellStyle name="标题 5 2 2 2 3 3" xfId="1868"/>
    <cellStyle name="20% - 强调文字颜色 5 6" xfId="1869"/>
    <cellStyle name="60% - 强调文字颜色 6 3 2 2 2" xfId="1870"/>
    <cellStyle name="?鹎%U龡&amp;H齲_x0001_C铣_x0014__x0007__x0001__x0001_ 3 2 2 8 2 2" xfId="1871"/>
    <cellStyle name="注释 3 2 7" xfId="1872"/>
    <cellStyle name="标题 5 2 2 2 3 3 2" xfId="1873"/>
    <cellStyle name="20% - 强调文字颜色 5 6 2" xfId="1874"/>
    <cellStyle name="60% - 强调文字颜色 6 3 2 2 2 2" xfId="1875"/>
    <cellStyle name="?鹎%U龡&amp;H齲_x0001_C铣_x0014__x0007__x0001__x0001_ 3 2 2 9" xfId="1876"/>
    <cellStyle name="60% - 强调文字颜色 6 3 2 3" xfId="1877"/>
    <cellStyle name="货币 2 2 4 2 7" xfId="1878"/>
    <cellStyle name="?鹎%U龡&amp;H齲_x0001_C铣_x0014__x0007__x0001__x0001_ 3 2 2 9 2" xfId="1879"/>
    <cellStyle name="20% - 强调文字颜色 6 6" xfId="1880"/>
    <cellStyle name="60% - 强调文字颜色 6 3 2 3 2" xfId="1881"/>
    <cellStyle name="?鹎%U龡&amp;H齲_x0001_C铣_x0014__x0007__x0001__x0001_ 3 2 2 9 2 2" xfId="1882"/>
    <cellStyle name="注释 4 2 7" xfId="1883"/>
    <cellStyle name="注释 2 4 2 2 3" xfId="1884"/>
    <cellStyle name="20% - 强调文字颜色 6 6 2" xfId="1885"/>
    <cellStyle name="60% - 强调文字颜色 6 3 2 3 2 2" xfId="1886"/>
    <cellStyle name="?鹎%U龡&amp;H齲_x0001_C铣_x0014__x0007__x0001__x0001_ 3 2 2 9 2 3" xfId="1887"/>
    <cellStyle name="适中 4 5" xfId="1888"/>
    <cellStyle name="20% - 强调文字颜色 2 5 2_2015财政决算公开" xfId="1889"/>
    <cellStyle name="注释 4 2 8" xfId="1890"/>
    <cellStyle name="20% - 强调文字颜色 6 6 3" xfId="1891"/>
    <cellStyle name="60% - 强调文字颜色 1 6 2 2" xfId="1892"/>
    <cellStyle name="60% - 强调文字颜色 6 3 2 3 2 3" xfId="1893"/>
    <cellStyle name="?鹎%U龡&amp;H齲_x0001_C铣_x0014__x0007__x0001__x0001_ 3 2 2_2015财政决算公开" xfId="1894"/>
    <cellStyle name="?鹎%U龡&amp;H齲_x0001_C铣_x0014__x0007__x0001__x0001_ 3 2 3" xfId="1895"/>
    <cellStyle name="?鹎%U龡&amp;H齲_x0001_C铣_x0014__x0007__x0001__x0001_ 3 3 3 2 2 3" xfId="1896"/>
    <cellStyle name="?鹎%U龡&amp;H齲_x0001_C铣_x0014__x0007__x0001__x0001_ 3 2 3 2" xfId="1897"/>
    <cellStyle name="?鹎%U龡&amp;H齲_x0001_C铣_x0014__x0007__x0001__x0001_ 3 2 3 2 2" xfId="1898"/>
    <cellStyle name="?鹎%U龡&amp;H齲_x0001_C铣_x0014__x0007__x0001__x0001_ 4 4 4" xfId="1899"/>
    <cellStyle name="百分比 2 6 4" xfId="1900"/>
    <cellStyle name="?鹎%U龡&amp;H齲_x0001_C铣_x0014__x0007__x0001__x0001_ 3 2 3 2 2 2 3" xfId="1901"/>
    <cellStyle name="?鹎%U龡&amp;H齲_x0001_C铣_x0014__x0007__x0001__x0001_ 4 4 4 2 3" xfId="1902"/>
    <cellStyle name="?鹎%U龡&amp;H齲_x0001_C铣_x0014__x0007__x0001__x0001_ 3 2 3 2 3" xfId="1903"/>
    <cellStyle name="?鹎%U龡&amp;H齲_x0001_C铣_x0014__x0007__x0001__x0001_ 4 4 5" xfId="1904"/>
    <cellStyle name="?鹎%U龡&amp;H齲_x0001_C铣_x0014__x0007__x0001__x0001_ 3 2 3 2 4" xfId="1905"/>
    <cellStyle name="?鹎%U龡&amp;H齲_x0001_C铣_x0014__x0007__x0001__x0001_ 3 2 3 2 4 2 3" xfId="1906"/>
    <cellStyle name="常规 7 2 2 4 3" xfId="1907"/>
    <cellStyle name="20% - 强调文字颜色 3 2 6 2" xfId="1908"/>
    <cellStyle name="?鹎%U龡&amp;H齲_x0001_C铣_x0014__x0007__x0001__x0001_ 3 2 3 2 5" xfId="1909"/>
    <cellStyle name="?鹎%U龡&amp;H齲_x0001_C铣_x0014__x0007__x0001__x0001_ 3 2 3 2 5 2" xfId="1910"/>
    <cellStyle name="?鹎%U龡&amp;H齲_x0001_C铣_x0014__x0007__x0001__x0001_ 3 2 3 2 5 3" xfId="1911"/>
    <cellStyle name="?鹎%U龡&amp;H齲_x0001_C铣_x0014__x0007__x0001__x0001_ 3 2 3 2_2015财政决算公开" xfId="1912"/>
    <cellStyle name="百分比 5 4 3 2" xfId="1913"/>
    <cellStyle name="?鹎%U龡&amp;H齲_x0001_C铣_x0014__x0007__x0001__x0001_ 3 2 3 3" xfId="1914"/>
    <cellStyle name="?鹎%U龡&amp;H齲_x0001_C铣_x0014__x0007__x0001__x0001_ 3 2 3 3 2" xfId="1915"/>
    <cellStyle name="?鹎%U龡&amp;H齲_x0001_C铣_x0014__x0007__x0001__x0001_ 4 5 4" xfId="1916"/>
    <cellStyle name="?鹎%U龡&amp;H齲_x0001_C铣_x0014__x0007__x0001__x0001_ 3 2 3 3 2 2" xfId="1917"/>
    <cellStyle name="?鹎%U龡&amp;H齲_x0001_C铣_x0014__x0007__x0001__x0001_ 4 5 4 2" xfId="1918"/>
    <cellStyle name="?鹎%U龡&amp;H齲_x0001_C铣_x0014__x0007__x0001__x0001_ 3 2 3 3 2 2 2" xfId="1919"/>
    <cellStyle name="60% - 强调文字颜色 6 10" xfId="1920"/>
    <cellStyle name="千位分隔 6 4 3 2" xfId="1921"/>
    <cellStyle name="40% - 强调文字颜色 5 10" xfId="1922"/>
    <cellStyle name="?鹎%U龡&amp;H齲_x0001_C铣_x0014__x0007__x0001__x0001_ 3 2 3 3 2 2 3" xfId="1923"/>
    <cellStyle name="60% - 强调文字颜色 6 11" xfId="1924"/>
    <cellStyle name="?鹎%U龡&amp;H齲_x0001_C铣_x0014__x0007__x0001__x0001_ 3 2 3 3 3" xfId="1925"/>
    <cellStyle name="40% - 强调文字颜色 2 2_2015财政决算公开" xfId="1926"/>
    <cellStyle name="?鹎%U龡&amp;H齲_x0001_C铣_x0014__x0007__x0001__x0001_ 3 2 3 3 3 2" xfId="1927"/>
    <cellStyle name="60% - 强调文字颜色 1 2 3" xfId="1928"/>
    <cellStyle name="?鹎%U龡&amp;H齲_x0001_C铣_x0014__x0007__x0001__x0001_ 3 2 3 3 3 2 2" xfId="1929"/>
    <cellStyle name="60% - 强调文字颜色 1 2 3 2" xfId="1930"/>
    <cellStyle name="货币 3 2 3 4 5" xfId="1931"/>
    <cellStyle name="60% - 强调文字颜色 4 4 3 2 3" xfId="1932"/>
    <cellStyle name="?鹎%U龡&amp;H齲_x0001_C铣_x0014__x0007__x0001__x0001_ 3 2 3 3 3 2 3" xfId="1933"/>
    <cellStyle name="60% - 强调文字颜色 1 2 3 3" xfId="1934"/>
    <cellStyle name="?鹎%U龡&amp;H齲_x0001_C铣_x0014__x0007__x0001__x0001_ 3 2 3 3 4" xfId="1935"/>
    <cellStyle name="60% - 强调文字颜色 1 4 2 2 2 2" xfId="1936"/>
    <cellStyle name="?鹎%U龡&amp;H齲_x0001_C铣_x0014__x0007__x0001__x0001_ 3 2 3 3 4 2" xfId="1937"/>
    <cellStyle name="60% - 强调文字颜色 1 3 3" xfId="1938"/>
    <cellStyle name="?鹎%U龡&amp;H齲_x0001_C铣_x0014__x0007__x0001__x0001_ 3 2 3 3 4 3" xfId="1939"/>
    <cellStyle name="强调文字颜色 2 3 2 4 3 2" xfId="1940"/>
    <cellStyle name="60% - 强调文字颜色 1 3 4" xfId="1941"/>
    <cellStyle name="百分比 5 4 3 3" xfId="1942"/>
    <cellStyle name="?鹎%U龡&amp;H齲_x0001_C铣_x0014__x0007__x0001__x0001_ 3 2 3 4" xfId="1943"/>
    <cellStyle name="?鹎%U龡&amp;H齲_x0001_C铣_x0014__x0007__x0001__x0001_ 3 2 3 4 2" xfId="1944"/>
    <cellStyle name="?鹎%U龡&amp;H齲_x0001_C铣_x0014__x0007__x0001__x0001_ 4 6 4" xfId="1945"/>
    <cellStyle name="?鹎%U龡&amp;H齲_x0001_C铣_x0014__x0007__x0001__x0001_ 3 2 3 4 2 2" xfId="1946"/>
    <cellStyle name="?鹎%U龡&amp;H齲_x0001_C铣_x0014__x0007__x0001__x0001_ 4 6 4 2" xfId="1947"/>
    <cellStyle name="?鹎%U龡&amp;H齲_x0001_C铣_x0014__x0007__x0001__x0001_ 3 2 3 4 2 2 2" xfId="1948"/>
    <cellStyle name="?鹎%U龡&amp;H齲_x0001_C铣_x0014__x0007__x0001__x0001_ 4 6 4 2 2" xfId="1949"/>
    <cellStyle name="?鹎%U龡&amp;H齲_x0001_C铣_x0014__x0007__x0001__x0001_ 4 6 5 3" xfId="1950"/>
    <cellStyle name="60% - 强调文字颜色 2 2 4" xfId="1951"/>
    <cellStyle name="?鹎%U龡&amp;H齲_x0001_C铣_x0014__x0007__x0001__x0001_ 3 2 3 4 2 2 3" xfId="1952"/>
    <cellStyle name="?鹎%U龡&amp;H齲_x0001_C铣_x0014__x0007__x0001__x0001_ 4 6 4 2 3" xfId="1953"/>
    <cellStyle name="60% - 强调文字颜色 2 2 5" xfId="1954"/>
    <cellStyle name="?鹎%U龡&amp;H齲_x0001_C铣_x0014__x0007__x0001__x0001_ 3 2 3 4 3" xfId="1955"/>
    <cellStyle name="?鹎%U龡&amp;H齲_x0001_C铣_x0014__x0007__x0001__x0001_ 3 2 4_2015财政决算公开" xfId="1956"/>
    <cellStyle name="?鹎%U龡&amp;H齲_x0001_C铣_x0014__x0007__x0001__x0001_ 4 6 5" xfId="1957"/>
    <cellStyle name="差 4 4 4" xfId="1958"/>
    <cellStyle name="60% - 强调文字颜色 4 5 2 2" xfId="1959"/>
    <cellStyle name="?鹎%U龡&amp;H齲_x0001_C铣_x0014__x0007__x0001__x0001_ 3 2 3 4 3 2" xfId="1960"/>
    <cellStyle name="?鹎%U龡&amp;H齲_x0001_C铣_x0014__x0007__x0001__x0001_ 4 6 5 2" xfId="1961"/>
    <cellStyle name="60% - 强调文字颜色 2 2 3" xfId="1962"/>
    <cellStyle name="60% - 强调文字颜色 4 5 2 2 2" xfId="1963"/>
    <cellStyle name="?鹎%U龡&amp;H齲_x0001_C铣_x0014__x0007__x0001__x0001_ 3 2 3 4 3 2 2" xfId="1964"/>
    <cellStyle name="60% - 强调文字颜色 2 2 3 2" xfId="1965"/>
    <cellStyle name="60% - 强调文字颜色 3 2 4" xfId="1966"/>
    <cellStyle name="60% - 强调文字颜色 4 5 2 2 2 2" xfId="1967"/>
    <cellStyle name="60% - 强调文字颜色 4 5 3 2 3" xfId="1968"/>
    <cellStyle name="?鹎%U龡&amp;H齲_x0001_C铣_x0014__x0007__x0001__x0001_ 3 2 3 4 3 2 3" xfId="1969"/>
    <cellStyle name="comma zerodec 2" xfId="1970"/>
    <cellStyle name="60% - 强调文字颜色 2 2 3 3" xfId="1971"/>
    <cellStyle name="60% - 强调文字颜色 3 2 5" xfId="1972"/>
    <cellStyle name="60% - 强调文字颜色 4 5 2 2 2 3" xfId="1973"/>
    <cellStyle name="?鹎%U龡&amp;H齲_x0001_C铣_x0014__x0007__x0001__x0001_ 3 2 3 4 4" xfId="1974"/>
    <cellStyle name="60% - 强调文字颜色 4 5 2 3" xfId="1975"/>
    <cellStyle name="?鹎%U龡&amp;H齲_x0001_C铣_x0014__x0007__x0001__x0001_ 3 2 3 4 4 2" xfId="1976"/>
    <cellStyle name="60% - 强调文字颜色 2 3 3" xfId="1977"/>
    <cellStyle name="60% - 强调文字颜色 4 5 2 3 2" xfId="1978"/>
    <cellStyle name="?鹎%U龡&amp;H齲_x0001_C铣_x0014__x0007__x0001__x0001_ 3 2 3 4 4 2 2" xfId="1979"/>
    <cellStyle name="注释 6 2 2 3" xfId="1980"/>
    <cellStyle name="40% - 强调文字颜色 6 6" xfId="1981"/>
    <cellStyle name="60% - 强调文字颜色 2 3 3 2" xfId="1982"/>
    <cellStyle name="60% - 强调文字颜色 4 2 4" xfId="1983"/>
    <cellStyle name="?鹎%U龡&amp;H齲_x0001_C铣_x0014__x0007__x0001__x0001_ 3 2 3 4 4 2 3" xfId="1984"/>
    <cellStyle name="40% - 强调文字颜色 2 3 2 2 2 2" xfId="1985"/>
    <cellStyle name="注释 6 2 2 4" xfId="1986"/>
    <cellStyle name="40% - 强调文字颜色 6 7" xfId="1987"/>
    <cellStyle name="60% - 强调文字颜色 2 3 3 3" xfId="1988"/>
    <cellStyle name="60% - 强调文字颜色 4 2 5" xfId="1989"/>
    <cellStyle name="货币 2 3 10 2" xfId="1990"/>
    <cellStyle name="?鹎%U龡&amp;H齲_x0001_C铣_x0014__x0007__x0001__x0001_ 3 2 3 4 5" xfId="1991"/>
    <cellStyle name="20% - 强调文字颜色 2 2 3 2 2" xfId="1992"/>
    <cellStyle name="?鹎%U龡&amp;H齲_x0001_C铣_x0014__x0007__x0001__x0001_ 3 2 3 4 5 2" xfId="1993"/>
    <cellStyle name="常规 2 4 2 5 2 3" xfId="1994"/>
    <cellStyle name="20% - 强调文字颜色 2 2 3 2 2 2" xfId="1995"/>
    <cellStyle name="60% - 强调文字颜色 2 4 3" xfId="1996"/>
    <cellStyle name="?鹎%U龡&amp;H齲_x0001_C铣_x0014__x0007__x0001__x0001_ 3 2 3 4 5 3" xfId="1997"/>
    <cellStyle name="60% - 强调文字颜色 2 4 4" xfId="1998"/>
    <cellStyle name="?鹎%U龡&amp;H齲_x0001_C铣_x0014__x0007__x0001__x0001_ 3 2 3 4_2015财政决算公开" xfId="1999"/>
    <cellStyle name="注释 8 4 2" xfId="2000"/>
    <cellStyle name="?鹎%U龡&amp;H齲_x0001_C铣_x0014__x0007__x0001__x0001_ 3 2 3 5" xfId="2001"/>
    <cellStyle name="?鹎%U龡&amp;H齲_x0001_C铣_x0014__x0007__x0001__x0001_ 3 2 3 5 2" xfId="2002"/>
    <cellStyle name="差 6" xfId="2003"/>
    <cellStyle name="?鹎%U龡&amp;H齲_x0001_C铣_x0014__x0007__x0001__x0001_ 3 2 3 5 2 2" xfId="2004"/>
    <cellStyle name="差 7" xfId="2005"/>
    <cellStyle name="?鹎%U龡&amp;H齲_x0001_C铣_x0014__x0007__x0001__x0001_ 3 2 3 5 2 3" xfId="2006"/>
    <cellStyle name="60% - 强调文字颜色 2 2 2 2" xfId="2007"/>
    <cellStyle name="注释 8 4 3" xfId="2008"/>
    <cellStyle name="?鹎%U龡&amp;H齲_x0001_C铣_x0014__x0007__x0001__x0001_ 3 2 3 6" xfId="2009"/>
    <cellStyle name="20% - 强调文字颜色 6 2 2 4 2" xfId="2010"/>
    <cellStyle name="?鹎%U龡&amp;H齲_x0001_C铣_x0014__x0007__x0001__x0001_ 3 2 3 6 2" xfId="2011"/>
    <cellStyle name="?鹎%U龡&amp;H齲_x0001_C铣_x0014__x0007__x0001__x0001_ 3 2 3 6 2 2" xfId="2012"/>
    <cellStyle name="常规 4 2 9 2" xfId="2013"/>
    <cellStyle name="40% - 强调文字颜色 5 5" xfId="2014"/>
    <cellStyle name="?鹎%U龡&amp;H齲_x0001_C铣_x0014__x0007__x0001__x0001_ 3 2 3 6 2 3" xfId="2015"/>
    <cellStyle name="40% - 强调文字颜色 5 6" xfId="2016"/>
    <cellStyle name="60% - 强调文字颜色 2 3 2 2" xfId="2017"/>
    <cellStyle name="?鹎%U龡&amp;H齲_x0001_C铣_x0014__x0007__x0001__x0001_ 3 2 3 7" xfId="2018"/>
    <cellStyle name="20% - 强调文字颜色 6 2 2 4 3" xfId="2019"/>
    <cellStyle name="?鹎%U龡&amp;H齲_x0001_C铣_x0014__x0007__x0001__x0001_ 3 2 3 7 2" xfId="2020"/>
    <cellStyle name="?鹎%U龡&amp;H齲_x0001_C铣_x0014__x0007__x0001__x0001_ 3 2 3 7 2 2" xfId="2021"/>
    <cellStyle name="标题 5 2 2 3 2 3 2" xfId="2022"/>
    <cellStyle name="40% - 强调文字颜色 3 2_2015财政决算公开" xfId="2023"/>
    <cellStyle name="?鹎%U龡&amp;H齲_x0001_C铣_x0014__x0007__x0001__x0001_ 3 2 3 7 2 3" xfId="2024"/>
    <cellStyle name="60% - 强调文字颜色 2 4 2 2" xfId="2025"/>
    <cellStyle name="检查单元格 4 2 2 2" xfId="2026"/>
    <cellStyle name="?鹎%U龡&amp;H齲_x0001_C铣_x0014__x0007__x0001__x0001_ 3 2 3 8" xfId="2027"/>
    <cellStyle name="60% - 强调文字颜色 6 3 3 2" xfId="2028"/>
    <cellStyle name="检查单元格 4 2 2 2 2" xfId="2029"/>
    <cellStyle name="常规 4 2 2 9" xfId="2030"/>
    <cellStyle name="?鹎%U龡&amp;H齲_x0001_C铣_x0014__x0007__x0001__x0001_ 3 2 3 8 2" xfId="2031"/>
    <cellStyle name="百分比 5 2 3 3" xfId="2032"/>
    <cellStyle name="60% - 强调文字颜色 6 3 3 2 2" xfId="2033"/>
    <cellStyle name="检查单元格 4 2 2 2 3" xfId="2034"/>
    <cellStyle name="常规 11 3 4 3 2" xfId="2035"/>
    <cellStyle name="?鹎%U龡&amp;H齲_x0001_C铣_x0014__x0007__x0001__x0001_ 3 2 3 8 3" xfId="2036"/>
    <cellStyle name="?鹎%U龡&amp;H齲_x0001_C铣_x0014__x0007__x0001__x0001_ 3 2 3_2015财政决算公开" xfId="2037"/>
    <cellStyle name="40% - 强调文字颜色 6 4" xfId="2038"/>
    <cellStyle name="60% - 强调文字颜色 4 2 2" xfId="2039"/>
    <cellStyle name="?鹎%U龡&amp;H齲_x0001_C铣_x0014__x0007__x0001__x0001_ 3 2 4" xfId="2040"/>
    <cellStyle name="40% - 强调文字颜色 6 4 2 3 2" xfId="2041"/>
    <cellStyle name="60% - 强调文字颜色 4 2 2 2 3 2" xfId="2042"/>
    <cellStyle name="?鹎%U龡&amp;H齲_x0001_C铣_x0014__x0007__x0001__x0001_ 3 2 4 2" xfId="2043"/>
    <cellStyle name="?鹎%U龡&amp;H齲_x0001_C铣_x0014__x0007__x0001__x0001_ 3 2 4 2 2" xfId="2044"/>
    <cellStyle name="?鹎%U龡&amp;H齲_x0001_C铣_x0014__x0007__x0001__x0001_ 3 2 4 2 2 2" xfId="2045"/>
    <cellStyle name="?鹎%U龡&amp;H齲_x0001_C铣_x0014__x0007__x0001__x0001_ 3 2 4 2 2 3" xfId="2046"/>
    <cellStyle name="百分比 5 4 4 2" xfId="2047"/>
    <cellStyle name="?鹎%U龡&amp;H齲_x0001_C铣_x0014__x0007__x0001__x0001_ 3 2 4 3" xfId="2048"/>
    <cellStyle name="货币 2 2 7 2 6" xfId="2049"/>
    <cellStyle name="常规 7 2 3 2 3 2" xfId="2050"/>
    <cellStyle name="20% - 强调文字颜色 3 3 4 2 2" xfId="2051"/>
    <cellStyle name="20% - 强调文字颜色 4 2 2 2 2 2" xfId="2052"/>
    <cellStyle name="?鹎%U龡&amp;H齲_x0001_C铣_x0014__x0007__x0001__x0001_ 3 2 4 3 2" xfId="2053"/>
    <cellStyle name="差 5 3 3" xfId="2054"/>
    <cellStyle name="20% - 强调文字颜色 4 2 2 2 2 2 2" xfId="2055"/>
    <cellStyle name="?鹎%U龡&amp;H齲_x0001_C铣_x0014__x0007__x0001__x0001_ 3 2 4 3 2 2" xfId="2056"/>
    <cellStyle name="货币 2 3 2 2 3 3" xfId="2057"/>
    <cellStyle name="40% - 强调文字颜色 1 3 2_2015财政决算公开" xfId="2058"/>
    <cellStyle name="?鹎%U龡&amp;H齲_x0001_C铣_x0014__x0007__x0001__x0001_ 3 2 4 3 2 3" xfId="2059"/>
    <cellStyle name="百分比 5 4 4 3" xfId="2060"/>
    <cellStyle name="?鹎%U龡&amp;H齲_x0001_C铣_x0014__x0007__x0001__x0001_ 3 2 4 4" xfId="2061"/>
    <cellStyle name="20% - 强调文字颜色 3 3 4 2 3" xfId="2062"/>
    <cellStyle name="?鹎%U龡&amp;H齲_x0001_C铣_x0014__x0007__x0001__x0001_ 3 2 4 4 2" xfId="2063"/>
    <cellStyle name="?鹎%U龡&amp;H齲_x0001_C铣_x0014__x0007__x0001__x0001_ 3 2 4 4 2 2" xfId="2064"/>
    <cellStyle name="差 5 2" xfId="2065"/>
    <cellStyle name="?鹎%U龡&amp;H齲_x0001_C铣_x0014__x0007__x0001__x0001_ 3 2 4 4 2 3" xfId="2066"/>
    <cellStyle name="20% - 强调文字颜色 5 2 3 2 2 2" xfId="2067"/>
    <cellStyle name="40% - 强调文字颜色 3 7 2 2" xfId="2068"/>
    <cellStyle name="?鹎%U龡&amp;H齲_x0001_C铣_x0014__x0007__x0001__x0001_ 3 2 4 5" xfId="2069"/>
    <cellStyle name="40% - 强调文字颜色 6 3 3_2015财政决算公开" xfId="2070"/>
    <cellStyle name="?鹎%U龡&amp;H齲_x0001_C铣_x0014__x0007__x0001__x0001_ 3 2 4 5 2" xfId="2071"/>
    <cellStyle name="?鹎%U龡&amp;H齲_x0001_C铣_x0014__x0007__x0001__x0001_ 3 2 4 5 3" xfId="2072"/>
    <cellStyle name="20% - 强调文字颜色 6 3 2 2_2015财政决算公开" xfId="2073"/>
    <cellStyle name="60% - 强调文字颜色 4 6 3 2" xfId="2074"/>
    <cellStyle name="?鹎%U龡&amp;H齲_x0001_C铣_x0014__x0007__x0001__x0001_ 3 2 5" xfId="2075"/>
    <cellStyle name="常规 61 2" xfId="2076"/>
    <cellStyle name="常规 56 2" xfId="2077"/>
    <cellStyle name="40% - 强调文字颜色 6 4 2 3 3" xfId="2078"/>
    <cellStyle name="60% - 强调文字颜色 4 2 2 2 3 3" xfId="2079"/>
    <cellStyle name="?鹎%U龡&amp;H齲_x0001_C铣_x0014__x0007__x0001__x0001_ 3 2 5 2" xfId="2080"/>
    <cellStyle name="60% - 强调文字颜色 6 2 2 3 2 3" xfId="2081"/>
    <cellStyle name="常规 12 2 2 2_2015财政决算公开" xfId="2082"/>
    <cellStyle name="?鹎%U龡&amp;H齲_x0001_C铣_x0014__x0007__x0001__x0001_ 3 2 5 2 2 2" xfId="2083"/>
    <cellStyle name="?鹎%U龡&amp;H齲_x0001_C铣_x0014__x0007__x0001__x0001_ 3 2 5 2 2 3" xfId="2084"/>
    <cellStyle name="40% - 强调文字颜色 3 4 2" xfId="2085"/>
    <cellStyle name="百分比 5 4 5 2" xfId="2086"/>
    <cellStyle name="?鹎%U龡&amp;H齲_x0001_C铣_x0014__x0007__x0001__x0001_ 3 2 5 3" xfId="2087"/>
    <cellStyle name="后继超级链接 3 2 3" xfId="2088"/>
    <cellStyle name="20% - 强调文字颜色 4 2 2 2 3 2" xfId="2089"/>
    <cellStyle name="?鹎%U龡&amp;H齲_x0001_C铣_x0014__x0007__x0001__x0001_ 3 2 5 3 2" xfId="2090"/>
    <cellStyle name="?鹎%U龡&amp;H齲_x0001_C铣_x0014__x0007__x0001__x0001_ 3 2 5 3 2 2" xfId="2091"/>
    <cellStyle name="?鹎%U龡&amp;H齲_x0001_C铣_x0014__x0007__x0001__x0001_ 3 2 5 3 2 3" xfId="2092"/>
    <cellStyle name="40% - 强调文字颜色 4 4 2" xfId="2093"/>
    <cellStyle name="百分比 5 4 5 3" xfId="2094"/>
    <cellStyle name="?鹎%U龡&amp;H齲_x0001_C铣_x0014__x0007__x0001__x0001_ 3 2 5 4" xfId="2095"/>
    <cellStyle name="20% - 强调文字颜色 4 2 2 2 3 3" xfId="2096"/>
    <cellStyle name="?鹎%U龡&amp;H齲_x0001_C铣_x0014__x0007__x0001__x0001_ 3 2 5 4 2" xfId="2097"/>
    <cellStyle name="?鹎%U龡&amp;H齲_x0001_C铣_x0014__x0007__x0001__x0001_ 3 2 5 4 2 2" xfId="2098"/>
    <cellStyle name="20% - 强调文字颜色 3 3 2 2_2015财政决算公开" xfId="2099"/>
    <cellStyle name="?鹎%U龡&amp;H齲_x0001_C铣_x0014__x0007__x0001__x0001_ 3 2 5 4 2 3" xfId="2100"/>
    <cellStyle name="40% - 强调文字颜色 5 4 2" xfId="2101"/>
    <cellStyle name="?鹎%U龡&amp;H齲_x0001_C铣_x0014__x0007__x0001__x0001_ 3 2 5_2015财政决算公开" xfId="2102"/>
    <cellStyle name="40% - 强调文字颜色 2 3 5 2" xfId="2103"/>
    <cellStyle name="?鹎%U龡&amp;H齲_x0001_C铣_x0014__x0007__x0001__x0001_ 3 2 6" xfId="2104"/>
    <cellStyle name="60% - 强调文字颜色 5 2 3 2 3 2" xfId="2105"/>
    <cellStyle name="?鹎%U龡&amp;H齲_x0001_C铣_x0014__x0007__x0001__x0001_ 3 2 6 2" xfId="2106"/>
    <cellStyle name="?鹎%U龡&amp;H齲_x0001_C铣_x0014__x0007__x0001__x0001_ 3 2 6 2 2" xfId="2107"/>
    <cellStyle name="?鹎%U龡&amp;H齲_x0001_C铣_x0014__x0007__x0001__x0001_ 3 2 6 2 2 2" xfId="2108"/>
    <cellStyle name="?鹎%U龡&amp;H齲_x0001_C铣_x0014__x0007__x0001__x0001_ 3 2 6 2 2 3" xfId="2109"/>
    <cellStyle name="?鹎%U龡&amp;H齲_x0001_C铣_x0014__x0007__x0001__x0001_ 3 2 6 3" xfId="2110"/>
    <cellStyle name="?鹎%U龡&amp;H齲_x0001_C铣_x0014__x0007__x0001__x0001_ 3 2 6 3 2 2" xfId="2111"/>
    <cellStyle name="20% - 强调文字颜色 5 3 2_2015财政决算公开" xfId="2112"/>
    <cellStyle name="?鹎%U龡&amp;H齲_x0001_C铣_x0014__x0007__x0001__x0001_ 3 2 6 3 2 3" xfId="2113"/>
    <cellStyle name="?鹎%U龡&amp;H齲_x0001_C铣_x0014__x0007__x0001__x0001_ 3 2 6 4" xfId="2114"/>
    <cellStyle name="?鹎%U龡&amp;H齲_x0001_C铣_x0014__x0007__x0001__x0001_ 3 2 6 4 2" xfId="2115"/>
    <cellStyle name="?鹎%U龡&amp;H齲_x0001_C铣_x0014__x0007__x0001__x0001_ 3 2 6 4 3" xfId="2116"/>
    <cellStyle name="20% - 着色 5 2" xfId="2117"/>
    <cellStyle name="强调文字颜色 1 5 2 2 2 3" xfId="2118"/>
    <cellStyle name="?鹎%U龡&amp;H齲_x0001_C铣_x0014__x0007__x0001__x0001_ 3 2 6_2015财政决算公开" xfId="2119"/>
    <cellStyle name="?鹎%U龡&amp;H齲_x0001_C铣_x0014__x0007__x0001__x0001_ 3 2 7" xfId="2120"/>
    <cellStyle name="60% - 强调文字颜色 5 2 3 2 3 3" xfId="2121"/>
    <cellStyle name="千位分隔 4 2 4 2 7" xfId="2122"/>
    <cellStyle name="?鹎%U龡&amp;H齲_x0001_C铣_x0014__x0007__x0001__x0001_ 3 2 7 2" xfId="2123"/>
    <cellStyle name="40% - 强调文字颜色 2 4 2 3 3" xfId="2124"/>
    <cellStyle name="?鹎%U龡&amp;H齲_x0001_C铣_x0014__x0007__x0001__x0001_ 3 2 7 2 2" xfId="2125"/>
    <cellStyle name="60% - 强调文字颜色 2 2 2 3 2 3" xfId="2126"/>
    <cellStyle name="?鹎%U龡&amp;H齲_x0001_C铣_x0014__x0007__x0001__x0001_ 3 2 7 2 2 2" xfId="2127"/>
    <cellStyle name="?鹎%U龡&amp;H齲_x0001_C铣_x0014__x0007__x0001__x0001_ 3 2 7 2 2 3" xfId="2128"/>
    <cellStyle name="?鹎%U龡&amp;H齲_x0001_C铣_x0014__x0007__x0001__x0001_ 3 2 7 3" xfId="2129"/>
    <cellStyle name="20% - 强调文字颜色 6 2 3_2015财政决算公开" xfId="2130"/>
    <cellStyle name="强调文字颜色 5 3 2 2 2 3" xfId="2131"/>
    <cellStyle name="?鹎%U龡&amp;H齲_x0001_C铣_x0014__x0007__x0001__x0001_ 3 2 7 3 2 2" xfId="2132"/>
    <cellStyle name="20% - 强调文字颜色 4 9" xfId="2133"/>
    <cellStyle name="?鹎%U龡&amp;H齲_x0001_C铣_x0014__x0007__x0001__x0001_ 3 2 7 3 2 3" xfId="2134"/>
    <cellStyle name="?鹎%U龡&amp;H齲_x0001_C铣_x0014__x0007__x0001__x0001_ 3 2 7 4" xfId="2135"/>
    <cellStyle name="?鹎%U龡&amp;H齲_x0001_C铣_x0014__x0007__x0001__x0001_ 3 2 7 4 2" xfId="2136"/>
    <cellStyle name="20% - 强调文字颜色 2 2 3 5" xfId="2137"/>
    <cellStyle name="强调文字颜色 5 3 2 3 2 3" xfId="2138"/>
    <cellStyle name="检查单元格 3 3" xfId="2139"/>
    <cellStyle name="?鹎%U龡&amp;H齲_x0001_C铣_x0014__x0007__x0001__x0001_ 3 2 7 4 2 2" xfId="2140"/>
    <cellStyle name="20% - 强调文字颜色 2 2 3 5 2" xfId="2141"/>
    <cellStyle name="强调文字颜色 5 3 2 3 2 4" xfId="2142"/>
    <cellStyle name="检查单元格 3 4" xfId="2143"/>
    <cellStyle name="?鹎%U龡&amp;H齲_x0001_C铣_x0014__x0007__x0001__x0001_ 3 2 7 4 2 3" xfId="2144"/>
    <cellStyle name="20% - 强调文字颜色 2 2 3 5 3" xfId="2145"/>
    <cellStyle name="40% - 强调文字颜色 2 3 2_2015财政决算公开" xfId="2146"/>
    <cellStyle name="?鹎%U龡&amp;H齲_x0001_C铣_x0014__x0007__x0001__x0001_ 3 2 7 5 2" xfId="2147"/>
    <cellStyle name="?鹎%U龡&amp;H齲_x0001_C铣_x0014__x0007__x0001__x0001_ 3 2 7 5 3" xfId="2148"/>
    <cellStyle name="强调文字颜色 6 5 2 2 2 3" xfId="2149"/>
    <cellStyle name="?鹎%U龡&amp;H齲_x0001_C铣_x0014__x0007__x0001__x0001_ 3 2 7_2015财政决算公开" xfId="2150"/>
    <cellStyle name="?鹎%U龡&amp;H齲_x0001_C铣_x0014__x0007__x0001__x0001_ 3 5 3 3" xfId="2151"/>
    <cellStyle name="?鹎%U龡&amp;H齲_x0001_C铣_x0014__x0007__x0001__x0001_ 3 2 8" xfId="2152"/>
    <cellStyle name="千位分隔 4 2 4 3 7" xfId="2153"/>
    <cellStyle name="?鹎%U龡&amp;H齲_x0001_C铣_x0014__x0007__x0001__x0001_ 3 2 8 2" xfId="2154"/>
    <cellStyle name="?鹎%U龡&amp;H齲_x0001_C铣_x0014__x0007__x0001__x0001_ 3 2 8 2 2" xfId="2155"/>
    <cellStyle name="?鹎%U龡&amp;H齲_x0001_C铣_x0014__x0007__x0001__x0001_ 3 2 8 2 3" xfId="2156"/>
    <cellStyle name="?鹎%U龡&amp;H齲_x0001_C铣_x0014__x0007__x0001__x0001_ 3 2 9" xfId="2157"/>
    <cellStyle name="千位分隔 4 2 4 4 7" xfId="2158"/>
    <cellStyle name="?鹎%U龡&amp;H齲_x0001_C铣_x0014__x0007__x0001__x0001_ 3 2 9 2" xfId="2159"/>
    <cellStyle name="?鹎%U龡&amp;H齲_x0001_C铣_x0014__x0007__x0001__x0001_ 3 2 9 2 2" xfId="2160"/>
    <cellStyle name="标题 4 2 3 2" xfId="2161"/>
    <cellStyle name="?鹎%U龡&amp;H齲_x0001_C铣_x0014__x0007__x0001__x0001_ 3 2 9 2 3" xfId="2162"/>
    <cellStyle name="?鹎%U龡&amp;H齲_x0001_C铣_x0014__x0007__x0001__x0001_ 3 2_2015财政决算公开" xfId="2163"/>
    <cellStyle name="20% - 强调文字颜色 2 3 4 2 2" xfId="2164"/>
    <cellStyle name="40% - 强调文字颜色 1 2 6 2" xfId="2165"/>
    <cellStyle name="货币 3 6 7 2" xfId="2166"/>
    <cellStyle name="40% - 强调文字颜色 6 3 2 3 2 3" xfId="2167"/>
    <cellStyle name="?鹎%U龡&amp;H齲_x0001_C铣_x0014__x0007__x0001__x0001_ 3 3" xfId="2168"/>
    <cellStyle name="60% - 强调文字颜色 2 8 2" xfId="2169"/>
    <cellStyle name="适中 6 3 2" xfId="2170"/>
    <cellStyle name="千位分隔 4 2 4 3 2 3 2" xfId="2171"/>
    <cellStyle name="?鹎%U龡&amp;H齲_x0001_C铣_x0014__x0007__x0001__x0001_ 3 3 10" xfId="2172"/>
    <cellStyle name="?鹎%U龡&amp;H齲_x0001_C铣_x0014__x0007__x0001__x0001_ 4 8 2 3" xfId="2173"/>
    <cellStyle name="适中 6 3 2 2" xfId="2174"/>
    <cellStyle name="?鹎%U龡&amp;H齲_x0001_C铣_x0014__x0007__x0001__x0001_ 3 3 10 2" xfId="2175"/>
    <cellStyle name="40% - 强调文字颜色 3 6" xfId="2176"/>
    <cellStyle name="20% - 强调文字颜色 5 2 3 2" xfId="2177"/>
    <cellStyle name="货币 2 2 5 6 2" xfId="2178"/>
    <cellStyle name="?鹎%U龡&amp;H齲_x0001_C铣_x0014__x0007__x0001__x0001_ 3 3 10 3" xfId="2179"/>
    <cellStyle name="40% - 强调文字颜色 3 7" xfId="2180"/>
    <cellStyle name="?鹎%U龡&amp;H齲_x0001_C铣_x0014__x0007__x0001__x0001_ 3 3 2" xfId="2181"/>
    <cellStyle name="?鹎%U龡&amp;H齲_x0001_C铣_x0014__x0007__x0001__x0001_ 3 3 2 2" xfId="2182"/>
    <cellStyle name="?鹎%U龡&amp;H齲_x0001_C铣_x0014__x0007__x0001__x0001_ 3 3 2 2 2" xfId="2183"/>
    <cellStyle name="?鹎%U龡&amp;H齲_x0001_C铣_x0014__x0007__x0001__x0001_ 3 3 2 2 2 2" xfId="2184"/>
    <cellStyle name="?鹎%U龡&amp;H齲_x0001_C铣_x0014__x0007__x0001__x0001_ 3 3 2 2 2 2 2" xfId="2185"/>
    <cellStyle name="60% - 强调文字颜色 3 8 3" xfId="2186"/>
    <cellStyle name="?鹎%U龡&amp;H齲_x0001_C铣_x0014__x0007__x0001__x0001_ 3 3 2 2 2 2 3" xfId="2187"/>
    <cellStyle name="40% - 强调文字颜色 1 2 4 2" xfId="2188"/>
    <cellStyle name="?鹎%U龡&amp;H齲_x0001_C铣_x0014__x0007__x0001__x0001_ 3 3 2 2 3" xfId="2189"/>
    <cellStyle name="60% - 强调文字颜色 1 8 2" xfId="2190"/>
    <cellStyle name="?鹎%U龡&amp;H齲_x0001_C铣_x0014__x0007__x0001__x0001_ 3 3 2 2 3 2" xfId="2191"/>
    <cellStyle name="20% - 强调文字颜色 6 12" xfId="2192"/>
    <cellStyle name="计算 8" xfId="2193"/>
    <cellStyle name="好 5 2 2 2 4" xfId="2194"/>
    <cellStyle name="?鹎%U龡&amp;H齲_x0001_C铣_x0014__x0007__x0001__x0001_ 3 3 2 2 3 2 2" xfId="2195"/>
    <cellStyle name="20% - 着色 6" xfId="2196"/>
    <cellStyle name="60% - 强调文字颜色 4 8 3" xfId="2197"/>
    <cellStyle name="计算 9" xfId="2198"/>
    <cellStyle name="?鹎%U龡&amp;H齲_x0001_C铣_x0014__x0007__x0001__x0001_ 3 3 2 2 3 2 3" xfId="2199"/>
    <cellStyle name="40% - 强调文字颜色 1 3 4 2" xfId="2200"/>
    <cellStyle name="货币 2 14 2" xfId="2201"/>
    <cellStyle name="?鹎%U龡&amp;H齲_x0001_C铣_x0014__x0007__x0001__x0001_ 3 3 2 2 4" xfId="2202"/>
    <cellStyle name="60% - 强调文字颜色 1 8 3" xfId="2203"/>
    <cellStyle name="?鹎%U龡&amp;H齲_x0001_C铣_x0014__x0007__x0001__x0001_ 3 3 2 2 4 2" xfId="2204"/>
    <cellStyle name="40% - 强调文字颜色 3 2 2 2 2 2 3" xfId="2205"/>
    <cellStyle name="?鹎%U龡&amp;H齲_x0001_C铣_x0014__x0007__x0001__x0001_ 3 3 2 2 4 2 2" xfId="2206"/>
    <cellStyle name="60% - 强调文字颜色 2 2 3 2 2 2 3" xfId="2207"/>
    <cellStyle name="60% - 强调文字颜色 3 2 4 2 2 3" xfId="2208"/>
    <cellStyle name="60% - 强调文字颜色 5 8 3" xfId="2209"/>
    <cellStyle name="货币 3 8 5 2" xfId="2210"/>
    <cellStyle name="20% - 强调文字颜色 2 3 2_2015财政决算公开" xfId="2211"/>
    <cellStyle name="?鹎%U龡&amp;H齲_x0001_C铣_x0014__x0007__x0001__x0001_ 3 3 2 2 4 2 3" xfId="2212"/>
    <cellStyle name="40% - 强调文字颜色 1 4 4 2" xfId="2213"/>
    <cellStyle name="货币 2 14 3" xfId="2214"/>
    <cellStyle name="?鹎%U龡&amp;H齲_x0001_C铣_x0014__x0007__x0001__x0001_ 3 3 2 2 5" xfId="2215"/>
    <cellStyle name="?鹎%U龡&amp;H齲_x0001_C铣_x0014__x0007__x0001__x0001_ 3 3 2 2 5 2" xfId="2216"/>
    <cellStyle name="强调文字颜色 1 2 2 2 2 2 2 2" xfId="2217"/>
    <cellStyle name="?鹎%U龡&amp;H齲_x0001_C铣_x0014__x0007__x0001__x0001_ 3 3 2 3_2015财政决算公开" xfId="2218"/>
    <cellStyle name="?鹎%U龡&amp;H齲_x0001_C铣_x0014__x0007__x0001__x0001_ 3 3 2 2 5 3" xfId="2219"/>
    <cellStyle name="百分比 5 5 2 2" xfId="2220"/>
    <cellStyle name="?鹎%U龡&amp;H齲_x0001_C铣_x0014__x0007__x0001__x0001_ 3 3 2 3" xfId="2221"/>
    <cellStyle name="百分比 5 5 2 2 2" xfId="2222"/>
    <cellStyle name="?鹎%U龡&amp;H齲_x0001_C铣_x0014__x0007__x0001__x0001_ 3 3 2 3 2" xfId="2223"/>
    <cellStyle name="?鹎%U龡&amp;H齲_x0001_C铣_x0014__x0007__x0001__x0001_ 3 3 2 3 2 2" xfId="2224"/>
    <cellStyle name="?鹎%U龡&amp;H齲_x0001_C铣_x0014__x0007__x0001__x0001_ 3 3 2 3 2 2 2" xfId="2225"/>
    <cellStyle name="货币 4 2 5 3 2" xfId="2226"/>
    <cellStyle name="常规 2 2 3 2 2 2 3" xfId="2227"/>
    <cellStyle name="40% - 强调文字颜色 1 2_2015财政决算公开" xfId="2228"/>
    <cellStyle name="40% - 强调文字颜色 4 2 4 4 3" xfId="2229"/>
    <cellStyle name="?鹎%U龡&amp;H齲_x0001_C铣_x0014__x0007__x0001__x0001_ 3 3 2 3 2 2 3" xfId="2230"/>
    <cellStyle name="40% - 强调文字颜色 2 2 4 2" xfId="2231"/>
    <cellStyle name="百分比 5 5 2 2 3" xfId="2232"/>
    <cellStyle name="?鹎%U龡&amp;H齲_x0001_C铣_x0014__x0007__x0001__x0001_ 3 3 2 3 3" xfId="2233"/>
    <cellStyle name="60% - 强调文字颜色 1 9 2" xfId="2234"/>
    <cellStyle name="?鹎%U龡&amp;H齲_x0001_C铣_x0014__x0007__x0001__x0001_ 3 3 2 3 3 2" xfId="2235"/>
    <cellStyle name="?鹎%U龡&amp;H齲_x0001_C铣_x0014__x0007__x0001__x0001_ 3 3 2 3 3 2 2" xfId="2236"/>
    <cellStyle name="?鹎%U龡&amp;H齲_x0001_C铣_x0014__x0007__x0001__x0001_ 3 3 2 3 3 2 3" xfId="2237"/>
    <cellStyle name="40% - 强调文字颜色 2 3 4 2" xfId="2238"/>
    <cellStyle name="货币 4 2 6 3 3" xfId="2239"/>
    <cellStyle name="40% - 强调文字颜色 2 3_2015财政决算公开" xfId="2240"/>
    <cellStyle name="?鹎%U龡&amp;H齲_x0001_C铣_x0014__x0007__x0001__x0001_ 3 3 2 3 4" xfId="2241"/>
    <cellStyle name="60% - 强调文字颜色 1 9 3" xfId="2242"/>
    <cellStyle name="?鹎%U龡&amp;H齲_x0001_C铣_x0014__x0007__x0001__x0001_ 3 3 2 3 4 2" xfId="2243"/>
    <cellStyle name="?鹎%U龡&amp;H齲_x0001_C铣_x0014__x0007__x0001__x0001_ 3 3 2 3 4 3" xfId="2244"/>
    <cellStyle name="输出 3 4 2 3 2" xfId="2245"/>
    <cellStyle name="百分比 5 5 2 3" xfId="2246"/>
    <cellStyle name="?鹎%U龡&amp;H齲_x0001_C铣_x0014__x0007__x0001__x0001_ 3 3 2 4" xfId="2247"/>
    <cellStyle name="?鹎%U龡&amp;H齲_x0001_C铣_x0014__x0007__x0001__x0001_ 3 3 2 4 3 2 2" xfId="2248"/>
    <cellStyle name="货币 4 2 2 4 4 2" xfId="2249"/>
    <cellStyle name="常规 2 3 4 6 3" xfId="2250"/>
    <cellStyle name="60% - 强调文字颜色 5 4 2 2 2 2" xfId="2251"/>
    <cellStyle name="?鹎%U龡&amp;H齲_x0001_C铣_x0014__x0007__x0001__x0001_ 3 3 2 4 3 2 3" xfId="2252"/>
    <cellStyle name="40% - 强调文字颜色 3 3 4 2" xfId="2253"/>
    <cellStyle name="货币 4 2 2 4 4 3" xfId="2254"/>
    <cellStyle name="60% - 强调文字颜色 5 4 2 2 2 3" xfId="2255"/>
    <cellStyle name="?鹎%U龡&amp;H齲_x0001_C铣_x0014__x0007__x0001__x0001_ 3 3 2 4 4" xfId="2256"/>
    <cellStyle name="60% - 强调文字颜色 5 4 2 3" xfId="2257"/>
    <cellStyle name="?鹎%U龡&amp;H齲_x0001_C铣_x0014__x0007__x0001__x0001_ 3 3 2 4 4 2" xfId="2258"/>
    <cellStyle name="货币 4 2 2 5 4" xfId="2259"/>
    <cellStyle name="60% - 强调文字颜色 5 4 2 3 2" xfId="2260"/>
    <cellStyle name="?鹎%U龡&amp;H齲_x0001_C铣_x0014__x0007__x0001__x0001_ 3 3 2 4 4 2 2" xfId="2261"/>
    <cellStyle name="注释 5 7 2" xfId="2262"/>
    <cellStyle name="注释 2 2 2 3 3 2" xfId="2263"/>
    <cellStyle name="40% - 强调文字颜色 3 2 2 2 2 2" xfId="2264"/>
    <cellStyle name="?鹎%U龡&amp;H齲_x0001_C铣_x0014__x0007__x0001__x0001_ 3 3 2 4 4 2 3" xfId="2265"/>
    <cellStyle name="40% - 强调文字颜色 3 4 4 2" xfId="2266"/>
    <cellStyle name="?鹎%U龡&amp;H齲_x0001_C铣_x0014__x0007__x0001__x0001_ 3 3 2 4 5" xfId="2267"/>
    <cellStyle name="强调文字颜色 2 2 3 2 2 2 2" xfId="2268"/>
    <cellStyle name="20% - 强调文字颜色 2 3 2 2 2" xfId="2269"/>
    <cellStyle name="?鹎%U龡&amp;H齲_x0001_C铣_x0014__x0007__x0001__x0001_ 3 3 2 4 5 2" xfId="2270"/>
    <cellStyle name="强调文字颜色 2 2 3 2 2 2 2 2" xfId="2271"/>
    <cellStyle name="20% - 强调文字颜色 2 3 2 2 2 2" xfId="2272"/>
    <cellStyle name="?鹎%U龡&amp;H齲_x0001_C铣_x0014__x0007__x0001__x0001_ 3 3 2 4 5 3" xfId="2273"/>
    <cellStyle name="?鹎%U龡&amp;H齲_x0001_C铣_x0014__x0007__x0001__x0001_ 3 3 2 4_2015财政决算公开" xfId="2274"/>
    <cellStyle name="?鹎%U龡&amp;H齲_x0001_C铣_x0014__x0007__x0001__x0001_ 3 3 4 2 2" xfId="2275"/>
    <cellStyle name="60% - 强调文字颜色 3 2 2 2 3" xfId="2276"/>
    <cellStyle name="注释 9 3 2" xfId="2277"/>
    <cellStyle name="百分比 5 5 2 4" xfId="2278"/>
    <cellStyle name="?鹎%U龡&amp;H齲_x0001_C铣_x0014__x0007__x0001__x0001_ 3 3 2 5" xfId="2279"/>
    <cellStyle name="百分比 5 5 2 4 2" xfId="2280"/>
    <cellStyle name="?鹎%U龡&amp;H齲_x0001_C铣_x0014__x0007__x0001__x0001_ 3 3 2 5 2" xfId="2281"/>
    <cellStyle name="?鹎%U龡&amp;H齲_x0001_C铣_x0014__x0007__x0001__x0001_ 4 2 3_2015财政决算公开" xfId="2282"/>
    <cellStyle name="?鹎%U龡&amp;H齲_x0001_C铣_x0014__x0007__x0001__x0001_ 3 3 2 5 2 2" xfId="2283"/>
    <cellStyle name="?鹎%U龡&amp;H齲_x0001_C铣_x0014__x0007__x0001__x0001_ 3 3 2 5 2 3" xfId="2284"/>
    <cellStyle name="注释 9 3 3" xfId="2285"/>
    <cellStyle name="百分比 5 5 2 5" xfId="2286"/>
    <cellStyle name="?鹎%U龡&amp;H齲_x0001_C铣_x0014__x0007__x0001__x0001_ 3 3 2 6" xfId="2287"/>
    <cellStyle name="20% - 强调文字颜色 6 2 3 3 2" xfId="2288"/>
    <cellStyle name="?鹎%U龡&amp;H齲_x0001_C铣_x0014__x0007__x0001__x0001_ 3 3 2 6 2" xfId="2289"/>
    <cellStyle name="?鹎%U龡&amp;H齲_x0001_C铣_x0014__x0007__x0001__x0001_ 3 3 2 6 2 2" xfId="2290"/>
    <cellStyle name="?鹎%U龡&amp;H齲_x0001_C铣_x0014__x0007__x0001__x0001_ 3 3 2 6 2 3" xfId="2291"/>
    <cellStyle name="?鹎%U龡&amp;H齲_x0001_C铣_x0014__x0007__x0001__x0001_ 3 4 2 4 2" xfId="2292"/>
    <cellStyle name="百分比 5 5 2 6" xfId="2293"/>
    <cellStyle name="?鹎%U龡&amp;H齲_x0001_C铣_x0014__x0007__x0001__x0001_ 3 3 2 7" xfId="2294"/>
    <cellStyle name="20% - 强调文字颜色 6 2 3 3 3" xfId="2295"/>
    <cellStyle name="?鹎%U龡&amp;H齲_x0001_C铣_x0014__x0007__x0001__x0001_ 3 3 2 7 2" xfId="2296"/>
    <cellStyle name="?鹎%U龡&amp;H齲_x0001_C铣_x0014__x0007__x0001__x0001_ 3 4 2 4 2 2" xfId="2297"/>
    <cellStyle name="?鹎%U龡&amp;H齲_x0001_C铣_x0014__x0007__x0001__x0001_ 3 3 2 7 2 2" xfId="2298"/>
    <cellStyle name="?鹎%U龡&amp;H齲_x0001_C铣_x0014__x0007__x0001__x0001_ 3 4 2 4 2 2 2" xfId="2299"/>
    <cellStyle name="?鹎%U龡&amp;H齲_x0001_C铣_x0014__x0007__x0001__x0001_ 3 3 2 8" xfId="2300"/>
    <cellStyle name="?鹎%U龡&amp;H齲_x0001_C铣_x0014__x0007__x0001__x0001_ 3 4 2 4 3" xfId="2301"/>
    <cellStyle name="60% - 强调文字颜色 6 4 2 2" xfId="2302"/>
    <cellStyle name="?鹎%U龡&amp;H齲_x0001_C铣_x0014__x0007__x0001__x0001_ 3 3 2 8 2" xfId="2303"/>
    <cellStyle name="输出 2 5 2 3" xfId="2304"/>
    <cellStyle name="?鹎%U龡&amp;H齲_x0001_C铣_x0014__x0007__x0001__x0001_ 3 4 2 4 3 2" xfId="2305"/>
    <cellStyle name="60% - 强调文字颜色 6 4 2 2 2" xfId="2306"/>
    <cellStyle name="?鹎%U龡&amp;H齲_x0001_C铣_x0014__x0007__x0001__x0001_ 3 3 2 8 3" xfId="2307"/>
    <cellStyle name="?鹎%U龡&amp;H齲_x0001_C铣_x0014__x0007__x0001__x0001_ 3 3 2_2015财政决算公开" xfId="2308"/>
    <cellStyle name="货币 2 2 2 4 4 3" xfId="2309"/>
    <cellStyle name="60% - 强调文字颜色 3 4 2 2 2 3" xfId="2310"/>
    <cellStyle name="?鹎%U龡&amp;H齲_x0001_C铣_x0014__x0007__x0001__x0001_ 3 3 3" xfId="2311"/>
    <cellStyle name="百分比 5 5 3 2" xfId="2312"/>
    <cellStyle name="?鹎%U龡&amp;H齲_x0001_C铣_x0014__x0007__x0001__x0001_ 3 3 3 3" xfId="2313"/>
    <cellStyle name="?鹎%U龡&amp;H齲_x0001_C铣_x0014__x0007__x0001__x0001_ 4" xfId="2314"/>
    <cellStyle name="?鹎%U龡&amp;H齲_x0001_C铣_x0014__x0007__x0001__x0001_ 3 3 3 3 2" xfId="2315"/>
    <cellStyle name="?鹎%U龡&amp;H齲_x0001_C铣_x0014__x0007__x0001__x0001_ 4 2" xfId="2316"/>
    <cellStyle name="?鹎%U龡&amp;H齲_x0001_C铣_x0014__x0007__x0001__x0001_ 3 3 3 3 2 2" xfId="2317"/>
    <cellStyle name="货币 5 2 5 3" xfId="2318"/>
    <cellStyle name="?鹎%U龡&amp;H齲_x0001_C铣_x0014__x0007__x0001__x0001_ 4 2 2" xfId="2319"/>
    <cellStyle name="?鹎%U龡&amp;H齲_x0001_C铣_x0014__x0007__x0001__x0001_ 3 3 3 3 2 3" xfId="2320"/>
    <cellStyle name="?鹎%U龡&amp;H齲_x0001_C铣_x0014__x0007__x0001__x0001_ 4 2 3" xfId="2321"/>
    <cellStyle name="百分比 5 5 3 3" xfId="2322"/>
    <cellStyle name="?鹎%U龡&amp;H齲_x0001_C铣_x0014__x0007__x0001__x0001_ 3 3 3 4" xfId="2323"/>
    <cellStyle name="强调文字颜色 4 2 3 2" xfId="2324"/>
    <cellStyle name="千位分隔 2 2 4 3 2 3 2" xfId="2325"/>
    <cellStyle name="?鹎%U龡&amp;H齲_x0001_C铣_x0014__x0007__x0001__x0001_ 5" xfId="2326"/>
    <cellStyle name="?鹎%U龡&amp;H齲_x0001_C铣_x0014__x0007__x0001__x0001_ 3 3 3 4 2 3" xfId="2327"/>
    <cellStyle name="强调文字颜色 4 2 3 2 2 3" xfId="2328"/>
    <cellStyle name="40% - 强调文字颜色 1 2 3 2_2015财政决算公开" xfId="2329"/>
    <cellStyle name="注释 9 4 2" xfId="2330"/>
    <cellStyle name="?鹎%U龡&amp;H齲_x0001_C铣_x0014__x0007__x0001__x0001_ 3 3 3 5" xfId="2331"/>
    <cellStyle name="强调文字颜色 4 2 3 3" xfId="2332"/>
    <cellStyle name="千位分隔 2 2 4 3 2 3 3" xfId="2333"/>
    <cellStyle name="?鹎%U龡&amp;H齲_x0001_C铣_x0014__x0007__x0001__x0001_ 6" xfId="2334"/>
    <cellStyle name="?鹎%U龡&amp;H齲_x0001_C铣_x0014__x0007__x0001__x0001_ 3 3 3 5 2" xfId="2335"/>
    <cellStyle name="强调文字颜色 4 2 3 3 2" xfId="2336"/>
    <cellStyle name="标题 2 2 4" xfId="2337"/>
    <cellStyle name="?鹎%U龡&amp;H齲_x0001_C铣_x0014__x0007__x0001__x0001_ 6 2" xfId="2338"/>
    <cellStyle name="?鹎%U龡&amp;H齲_x0001_C铣_x0014__x0007__x0001__x0001_ 3 3 3 5 3" xfId="2339"/>
    <cellStyle name="强调文字颜色 4 2 3 3 3" xfId="2340"/>
    <cellStyle name="标题 2 2 5" xfId="2341"/>
    <cellStyle name="?鹎%U龡&amp;H齲_x0001_C铣_x0014__x0007__x0001__x0001_ 6 3" xfId="2342"/>
    <cellStyle name="60% - 强调文字颜色 5 5 3 2" xfId="2343"/>
    <cellStyle name="?鹎%U龡&amp;H齲_x0001_C铣_x0014__x0007__x0001__x0001_ 3 3 4" xfId="2344"/>
    <cellStyle name="?鹎%U龡&amp;H齲_x0001_C铣_x0014__x0007__x0001__x0001_ 3 3 4 2" xfId="2345"/>
    <cellStyle name="?鹎%U龡&amp;H齲_x0001_C铣_x0014__x0007__x0001__x0001_ 3 3 4 2 2 2" xfId="2346"/>
    <cellStyle name="60% - 强调文字颜色 3 2 2 2 3 2" xfId="2347"/>
    <cellStyle name="Date 2 2 2" xfId="2348"/>
    <cellStyle name="?鹎%U龡&amp;H齲_x0001_C铣_x0014__x0007__x0001__x0001_ 3 3 4 2 2 3" xfId="2349"/>
    <cellStyle name="60% - 强调文字颜色 3 2 2 2 3 3" xfId="2350"/>
    <cellStyle name="百分比 5 5 4 2" xfId="2351"/>
    <cellStyle name="?鹎%U龡&amp;H齲_x0001_C铣_x0014__x0007__x0001__x0001_ 3 3 4 3" xfId="2352"/>
    <cellStyle name="20% - 强调文字颜色 4 2 2 3 2 2" xfId="2353"/>
    <cellStyle name="?鹎%U龡&amp;H齲_x0001_C铣_x0014__x0007__x0001__x0001_ 3 3 4 3 2" xfId="2354"/>
    <cellStyle name="?鹎%U龡&amp;H齲_x0001_C铣_x0014__x0007__x0001__x0001_ 3 3 4 3 2 2" xfId="2355"/>
    <cellStyle name="?鹎%U龡&amp;H齲_x0001_C铣_x0014__x0007__x0001__x0001_ 3 3 4 3 2 3" xfId="2356"/>
    <cellStyle name="百分比 5 5 4 3" xfId="2357"/>
    <cellStyle name="?鹎%U龡&amp;H齲_x0001_C铣_x0014__x0007__x0001__x0001_ 3 3 4 4" xfId="2358"/>
    <cellStyle name="20% - 强调文字颜色 4 2 2 3 2 3" xfId="2359"/>
    <cellStyle name="?鹎%U龡&amp;H齲_x0001_C铣_x0014__x0007__x0001__x0001_ 3 3 4 4 2" xfId="2360"/>
    <cellStyle name="强调文字颜色 4 2 4 2 2" xfId="2361"/>
    <cellStyle name="60% - 强调文字颜色 3 2 2 4 3" xfId="2362"/>
    <cellStyle name="?鹎%U龡&amp;H齲_x0001_C铣_x0014__x0007__x0001__x0001_ 3 3 4 4 2 2" xfId="2363"/>
    <cellStyle name="?鹎%U龡&amp;H齲_x0001_C铣_x0014__x0007__x0001__x0001_ 3 3 4 4 2 3" xfId="2364"/>
    <cellStyle name="?鹎%U龡&amp;H齲_x0001_C铣_x0014__x0007__x0001__x0001_ 3 3 4 5" xfId="2365"/>
    <cellStyle name="?鹎%U龡&amp;H齲_x0001_C铣_x0014__x0007__x0001__x0001_ 3 3 4 5 2" xfId="2366"/>
    <cellStyle name="?鹎%U龡&amp;H齲_x0001_C铣_x0014__x0007__x0001__x0001_ 3 3 4 5 3" xfId="2367"/>
    <cellStyle name="60% - 强调文字颜色 5 6 3 2" xfId="2368"/>
    <cellStyle name="注释 6 3 2 2" xfId="2369"/>
    <cellStyle name="百分比 5 2 2 4 2" xfId="2370"/>
    <cellStyle name="?鹎%U龡&amp;H齲_x0001_C铣_x0014__x0007__x0001__x0001_ 3 3 4_2015财政决算公开" xfId="2371"/>
    <cellStyle name="60% - 强调文字颜色 5 2 3" xfId="2372"/>
    <cellStyle name="?鹎%U龡&amp;H齲_x0001_C铣_x0014__x0007__x0001__x0001_ 3 3 5" xfId="2373"/>
    <cellStyle name="?鹎%U龡&amp;H齲_x0001_C铣_x0014__x0007__x0001__x0001_ 3 3 5 2" xfId="2374"/>
    <cellStyle name="?鹎%U龡&amp;H齲_x0001_C铣_x0014__x0007__x0001__x0001_ 3 3 5 2 2" xfId="2375"/>
    <cellStyle name="20% - 着色 4" xfId="2376"/>
    <cellStyle name="60% - 强调文字颜色 3 2 3 2 3" xfId="2377"/>
    <cellStyle name="?鹎%U龡&amp;H齲_x0001_C铣_x0014__x0007__x0001__x0001_ 3 3 5 2 2 2" xfId="2378"/>
    <cellStyle name="Currency1" xfId="2379"/>
    <cellStyle name="20% - 着色 4 2" xfId="2380"/>
    <cellStyle name="60% - 强调文字颜色 3 2 3 2 3 2" xfId="2381"/>
    <cellStyle name="?鹎%U龡&amp;H齲_x0001_C铣_x0014__x0007__x0001__x0001_ 3 3 5 2 2 3" xfId="2382"/>
    <cellStyle name="60% - 强调文字颜色 3 2 3 2 3 3" xfId="2383"/>
    <cellStyle name="百分比 5 5 5 2" xfId="2384"/>
    <cellStyle name="?鹎%U龡&amp;H齲_x0001_C铣_x0014__x0007__x0001__x0001_ 3 3 5 3" xfId="2385"/>
    <cellStyle name="?鹎%U龡&amp;H齲_x0001_C铣_x0014__x0007__x0001__x0001_ 3 3 5 3 2" xfId="2386"/>
    <cellStyle name="?鹎%U龡&amp;H齲_x0001_C铣_x0014__x0007__x0001__x0001_ 3 3 5 3 2 2" xfId="2387"/>
    <cellStyle name="?鹎%U龡&amp;H齲_x0001_C铣_x0014__x0007__x0001__x0001_ 3 3 5 3 2 3" xfId="2388"/>
    <cellStyle name="标题 4 2 3 2 2 2" xfId="2389"/>
    <cellStyle name="百分比 5 5 5 3" xfId="2390"/>
    <cellStyle name="?鹎%U龡&amp;H齲_x0001_C铣_x0014__x0007__x0001__x0001_ 3 3 5 4" xfId="2391"/>
    <cellStyle name="千位分隔 2 4" xfId="2392"/>
    <cellStyle name="?鹎%U龡&amp;H齲_x0001_C铣_x0014__x0007__x0001__x0001_ 3 3 5 4 2" xfId="2393"/>
    <cellStyle name="强调文字颜色 4 2 5 2 2" xfId="2394"/>
    <cellStyle name="千位分隔 3 3 2 2 2 2" xfId="2395"/>
    <cellStyle name="60% - 强调文字颜色 3 2 3 4 3" xfId="2396"/>
    <cellStyle name="千位分隔 2 5" xfId="2397"/>
    <cellStyle name="?鹎%U龡&amp;H齲_x0001_C铣_x0014__x0007__x0001__x0001_ 3 3 5 4 3" xfId="2398"/>
    <cellStyle name="60% - 强调文字颜色 5 7 2 2" xfId="2399"/>
    <cellStyle name="?鹎%U龡&amp;H齲_x0001_C铣_x0014__x0007__x0001__x0001_ 3 3 5_2015财政决算公开" xfId="2400"/>
    <cellStyle name="?鹎%U龡&amp;H齲_x0001_C铣_x0014__x0007__x0001__x0001_ 3 3 6" xfId="2401"/>
    <cellStyle name="?鹎%U龡&amp;H齲_x0001_C铣_x0014__x0007__x0001__x0001_ 3 3 6 2" xfId="2402"/>
    <cellStyle name="40% - 强调文字颜色 2 4 3 2 3" xfId="2403"/>
    <cellStyle name="?鹎%U龡&amp;H齲_x0001_C铣_x0014__x0007__x0001__x0001_ 3 3 6 2 2" xfId="2404"/>
    <cellStyle name="60% - 强调文字颜色 5 9" xfId="2405"/>
    <cellStyle name="?鹎%U龡&amp;H齲_x0001_C铣_x0014__x0007__x0001__x0001_ 3 3 6 2 2 2" xfId="2406"/>
    <cellStyle name="60% - 强调文字颜色 5 9 2" xfId="2407"/>
    <cellStyle name="?鹎%U龡&amp;H齲_x0001_C铣_x0014__x0007__x0001__x0001_ 3 3 6 2 2 3" xfId="2408"/>
    <cellStyle name="60% - 强调文字颜色 5 9 3" xfId="2409"/>
    <cellStyle name="?鹎%U龡&amp;H齲_x0001_C铣_x0014__x0007__x0001__x0001_ 3 3 6 3 2 2" xfId="2410"/>
    <cellStyle name="?鹎%U龡&amp;H齲_x0001_C铣_x0014__x0007__x0001__x0001_ 3 3 6 3 2 3" xfId="2411"/>
    <cellStyle name="?鹎%U龡&amp;H齲_x0001_C铣_x0014__x0007__x0001__x0001_ 3 3 6 4" xfId="2412"/>
    <cellStyle name="?鹎%U龡&amp;H齲_x0001_C铣_x0014__x0007__x0001__x0001_ 3 3 6 4 2" xfId="2413"/>
    <cellStyle name="?鹎%U龡&amp;H齲_x0001_C铣_x0014__x0007__x0001__x0001_ 3 3 6 4 2 2" xfId="2414"/>
    <cellStyle name="?鹎%U龡&amp;H齲_x0001_C铣_x0014__x0007__x0001__x0001_ 3 3 6 4 2 3" xfId="2415"/>
    <cellStyle name="?鹎%U龡&amp;H齲_x0001_C铣_x0014__x0007__x0001__x0001_ 3 3 6_2015财政决算公开" xfId="2416"/>
    <cellStyle name="注释 3 4 2 3 3" xfId="2417"/>
    <cellStyle name="40% - 强调文字颜色 4 4 2 2 2" xfId="2418"/>
    <cellStyle name="?鹎%U龡&amp;H齲_x0001_C铣_x0014__x0007__x0001__x0001_ 3 3 7" xfId="2419"/>
    <cellStyle name="千位分隔 4 4 3 2 5" xfId="2420"/>
    <cellStyle name="60% - 强调文字颜色 2 10" xfId="2421"/>
    <cellStyle name="千位分隔 2 2 7 3" xfId="2422"/>
    <cellStyle name="?鹎%U龡&amp;H齲_x0001_C铣_x0014__x0007__x0001__x0001_ 3 3 7 2 2" xfId="2423"/>
    <cellStyle name="60% - 强调文字颜色 2 2 3 3 2 3" xfId="2424"/>
    <cellStyle name="60% - 强调文字颜色 3 2 5 2 3" xfId="2425"/>
    <cellStyle name="千位分隔 2 2 7 4" xfId="2426"/>
    <cellStyle name="?鹎%U龡&amp;H齲_x0001_C铣_x0014__x0007__x0001__x0001_ 3 3 7 2 3" xfId="2427"/>
    <cellStyle name="?鹎%U龡&amp;H齲_x0001_C铣_x0014__x0007__x0001__x0001_ 3 3 8" xfId="2428"/>
    <cellStyle name="货币 2 2 2 7 5 3" xfId="2429"/>
    <cellStyle name="40% - 强调文字颜色 1 10" xfId="2430"/>
    <cellStyle name="千位分隔 4 4 3 2 6" xfId="2431"/>
    <cellStyle name="60% - 强调文字颜色 2 11" xfId="2432"/>
    <cellStyle name="?鹎%U龡&amp;H齲_x0001_C铣_x0014__x0007__x0001__x0001_ 3 3 8 2" xfId="2433"/>
    <cellStyle name="千位分隔 2 3 7 3" xfId="2434"/>
    <cellStyle name="?鹎%U龡&amp;H齲_x0001_C铣_x0014__x0007__x0001__x0001_ 3 3 8 2 2" xfId="2435"/>
    <cellStyle name="?鹎%U龡&amp;H齲_x0001_C铣_x0014__x0007__x0001__x0001_ 3 3 8 2 3" xfId="2436"/>
    <cellStyle name="?鹎%U龡&amp;H齲_x0001_C铣_x0014__x0007__x0001__x0001_ 3 3 9" xfId="2437"/>
    <cellStyle name="40% - 强调文字颜色 1 11" xfId="2438"/>
    <cellStyle name="60% - 强调文字颜色 2 12" xfId="2439"/>
    <cellStyle name="?鹎%U龡&amp;H齲_x0001_C铣_x0014__x0007__x0001__x0001_ 3 3 9 2" xfId="2440"/>
    <cellStyle name="千位分隔 2 4 7 3" xfId="2441"/>
    <cellStyle name="?鹎%U龡&amp;H齲_x0001_C铣_x0014__x0007__x0001__x0001_ 3 3 9 2 2" xfId="2442"/>
    <cellStyle name="40% - 强调文字颜色 2 2 2 2 3" xfId="2443"/>
    <cellStyle name="标题 5 2 3 2" xfId="2444"/>
    <cellStyle name="?鹎%U龡&amp;H齲_x0001_C铣_x0014__x0007__x0001__x0001_ 3 3 9 2 3" xfId="2445"/>
    <cellStyle name="?鹎%U龡&amp;H齲_x0001_C铣_x0014__x0007__x0001__x0001_ 3 3_2015财政决算公开" xfId="2446"/>
    <cellStyle name="40% - 强调文字颜色 4 2 3 2 3 2" xfId="2447"/>
    <cellStyle name="?鹎%U龡&amp;H齲_x0001_C铣_x0014__x0007__x0001__x0001_ 3 4" xfId="2448"/>
    <cellStyle name="60% - 强调文字颜色 2 8 3" xfId="2449"/>
    <cellStyle name="?鹎%U龡&amp;H齲_x0001_C铣_x0014__x0007__x0001__x0001_ 3 4 10" xfId="2450"/>
    <cellStyle name="?鹎%U龡&amp;H齲_x0001_C铣_x0014__x0007__x0001__x0001_ 3 4 10 2" xfId="2451"/>
    <cellStyle name="?鹎%U龡&amp;H齲_x0001_C铣_x0014__x0007__x0001__x0001_ 3 4 10 3" xfId="2452"/>
    <cellStyle name="60% - 强调文字颜色 1 5 3 2 2" xfId="2453"/>
    <cellStyle name="?鹎%U龡&amp;H齲_x0001_C铣_x0014__x0007__x0001__x0001_ 3 4 2" xfId="2454"/>
    <cellStyle name="?鹎%U龡&amp;H齲_x0001_C铣_x0014__x0007__x0001__x0001_ 3 4 2 2" xfId="2455"/>
    <cellStyle name="20% - 强调文字颜色 2 2 6 3" xfId="2456"/>
    <cellStyle name="40% - 强调文字颜色 1 4_2015财政决算公开" xfId="2457"/>
    <cellStyle name="计算 8 4" xfId="2458"/>
    <cellStyle name="?鹎%U龡&amp;H齲_x0001_C铣_x0014__x0007__x0001__x0001_ 3 4 2 2 2" xfId="2459"/>
    <cellStyle name="?鹎%U龡&amp;H齲_x0001_C铣_x0014__x0007__x0001__x0001_ 3 4 2 2 2 2" xfId="2460"/>
    <cellStyle name="40% - 强调文字颜色 2 2 2 2 2 2 3" xfId="2461"/>
    <cellStyle name="?鹎%U龡&amp;H齲_x0001_C铣_x0014__x0007__x0001__x0001_ 3 4 2 2 2 2 2" xfId="2462"/>
    <cellStyle name="货币 2 6 4 3 2" xfId="2463"/>
    <cellStyle name="?鹎%U龡&amp;H齲_x0001_C铣_x0014__x0007__x0001__x0001_ 3 4 2 2 2 2 3" xfId="2464"/>
    <cellStyle name="?鹎%U龡&amp;H齲_x0001_C铣_x0014__x0007__x0001__x0001_ 3 4 2 2 3" xfId="2465"/>
    <cellStyle name="注释 3 2 2 5 3" xfId="2466"/>
    <cellStyle name="千位分隔 4 6 3 3 3" xfId="2467"/>
    <cellStyle name="40% - 强调文字颜色 4 2 2 4 2" xfId="2468"/>
    <cellStyle name="输出 2 3 2 3" xfId="2469"/>
    <cellStyle name="?鹎%U龡&amp;H齲_x0001_C铣_x0014__x0007__x0001__x0001_ 3 4 2 2 3 2" xfId="2470"/>
    <cellStyle name="输出 2 3 2 3 2" xfId="2471"/>
    <cellStyle name="常规 8 2 4 3" xfId="2472"/>
    <cellStyle name="?鹎%U龡&amp;H齲_x0001_C铣_x0014__x0007__x0001__x0001_ 3 4 2 2 3 2 2" xfId="2473"/>
    <cellStyle name="输出 2 3 2 3 3" xfId="2474"/>
    <cellStyle name="常规 8 2 4 4" xfId="2475"/>
    <cellStyle name="?鹎%U龡&amp;H齲_x0001_C铣_x0014__x0007__x0001__x0001_ 3 4 2 2 3 2 3" xfId="2476"/>
    <cellStyle name="?鹎%U龡&amp;H齲_x0001_C铣_x0014__x0007__x0001__x0001_ 3 4 2 2 4" xfId="2477"/>
    <cellStyle name="40% - 强调文字颜色 4 2 2 4 3" xfId="2478"/>
    <cellStyle name="输出 2 3 3 3" xfId="2479"/>
    <cellStyle name="?鹎%U龡&amp;H齲_x0001_C铣_x0014__x0007__x0001__x0001_ 3 4 2 2 4 2" xfId="2480"/>
    <cellStyle name="千位分隔 2 2 3 2 3 2" xfId="2481"/>
    <cellStyle name="40% - 强调文字颜色 3 2 3 2 2 2 3" xfId="2482"/>
    <cellStyle name="计算 5 5" xfId="2483"/>
    <cellStyle name="常规 8 3 4 3" xfId="2484"/>
    <cellStyle name="?鹎%U龡&amp;H齲_x0001_C铣_x0014__x0007__x0001__x0001_ 3 4 2 2 4 2 2" xfId="2485"/>
    <cellStyle name="40% - 强调文字颜色 6 6 2 2 3" xfId="2486"/>
    <cellStyle name="60% - 强调文字颜色 4 2 4 2 2 3" xfId="2487"/>
    <cellStyle name="?鹎%U龡&amp;H齲_x0001_C铣_x0014__x0007__x0001__x0001_ 3 4 2 2 4 2 3" xfId="2488"/>
    <cellStyle name="?鹎%U龡&amp;H齲_x0001_C铣_x0014__x0007__x0001__x0001_ 3 4 2 2 5" xfId="2489"/>
    <cellStyle name="输出 2 3 4 3" xfId="2490"/>
    <cellStyle name="常规 2 2 2 3" xfId="2491"/>
    <cellStyle name="?鹎%U龡&amp;H齲_x0001_C铣_x0014__x0007__x0001__x0001_ 3 4 2 2 5 2" xfId="2492"/>
    <cellStyle name="输出 2 3 4 4" xfId="2493"/>
    <cellStyle name="常规 2 2 2 4" xfId="2494"/>
    <cellStyle name="?鹎%U龡&amp;H齲_x0001_C铣_x0014__x0007__x0001__x0001_ 3 4 2 2 5 3" xfId="2495"/>
    <cellStyle name="40% - 强调文字颜色 4 2 3 2" xfId="2496"/>
    <cellStyle name="?鹎%U龡&amp;H齲_x0001_C铣_x0014__x0007__x0001__x0001_ 3 4 2 2_2015财政决算公开" xfId="2497"/>
    <cellStyle name="常规 23 2 2 2" xfId="2498"/>
    <cellStyle name="常规 18 2 2 2" xfId="2499"/>
    <cellStyle name="百分比 5 6 2 2" xfId="2500"/>
    <cellStyle name="?鹎%U龡&amp;H齲_x0001_C铣_x0014__x0007__x0001__x0001_ 3 4 2 3" xfId="2501"/>
    <cellStyle name="计算 9 4" xfId="2502"/>
    <cellStyle name="?鹎%U龡&amp;H齲_x0001_C铣_x0014__x0007__x0001__x0001_ 3 4 2 3 2" xfId="2503"/>
    <cellStyle name="?鹎%U龡&amp;H齲_x0001_C铣_x0014__x0007__x0001__x0001_ 3 4 2 3 2 2" xfId="2504"/>
    <cellStyle name="?鹎%U龡&amp;H齲_x0001_C铣_x0014__x0007__x0001__x0001_ 3 4 2 3 2 2 2" xfId="2505"/>
    <cellStyle name="40% - 强调文字颜色 1 2 4 3" xfId="2506"/>
    <cellStyle name="货币 2 7 4 3 2" xfId="2507"/>
    <cellStyle name="标题 1 2" xfId="2508"/>
    <cellStyle name="?鹎%U龡&amp;H齲_x0001_C铣_x0014__x0007__x0001__x0001_ 3 4 2 3 2 2 3" xfId="2509"/>
    <cellStyle name="40% - 强调文字颜色 1 2 4 4" xfId="2510"/>
    <cellStyle name="?鹎%U龡&amp;H齲_x0001_C铣_x0014__x0007__x0001__x0001_ 3 4 2 3 3" xfId="2511"/>
    <cellStyle name="输出 2 4 2 3" xfId="2512"/>
    <cellStyle name="?鹎%U龡&amp;H齲_x0001_C铣_x0014__x0007__x0001__x0001_ 3 4 2 3 3 2" xfId="2513"/>
    <cellStyle name="检查单元格 2 7 4" xfId="2514"/>
    <cellStyle name="?鹎%U龡&amp;H齲_x0001_C铣_x0014__x0007__x0001__x0001_ 3 4 2 3 3 2 2" xfId="2515"/>
    <cellStyle name="货币 2 7 5 3 2" xfId="2516"/>
    <cellStyle name="?鹎%U龡&amp;H齲_x0001_C铣_x0014__x0007__x0001__x0001_ 3 4 2 3 3 2 3" xfId="2517"/>
    <cellStyle name="20% - 强调文字颜色 1 3_2015财政决算公开" xfId="2518"/>
    <cellStyle name="?鹎%U龡&amp;H齲_x0001_C铣_x0014__x0007__x0001__x0001_ 3 4 2 3 4" xfId="2519"/>
    <cellStyle name="输出 2 4 3 3" xfId="2520"/>
    <cellStyle name="?鹎%U龡&amp;H齲_x0001_C铣_x0014__x0007__x0001__x0001_ 3 4 2 3 4 2" xfId="2521"/>
    <cellStyle name="输出 2 4 3 4" xfId="2522"/>
    <cellStyle name="?鹎%U龡&amp;H齲_x0001_C铣_x0014__x0007__x0001__x0001_ 3 4 2 3 4 3" xfId="2523"/>
    <cellStyle name="40% - 强调文字颜色 4 3 2 2" xfId="2524"/>
    <cellStyle name="强调文字颜色 6 2 2 2 2 2 2 2" xfId="2525"/>
    <cellStyle name="?鹎%U龡&amp;H齲_x0001_C铣_x0014__x0007__x0001__x0001_ 3 4 2 3_2015财政决算公开" xfId="2526"/>
    <cellStyle name="20% - 强调文字颜色 6 2 4 2 2" xfId="2527"/>
    <cellStyle name="常规 23 2 2 3" xfId="2528"/>
    <cellStyle name="常规 18 2 2 3" xfId="2529"/>
    <cellStyle name="百分比 5 6 2 3" xfId="2530"/>
    <cellStyle name="Norma,_laroux_4_营业在建 (2)_E21" xfId="2531"/>
    <cellStyle name="?鹎%U龡&amp;H齲_x0001_C铣_x0014__x0007__x0001__x0001_ 3 4 2 4" xfId="2532"/>
    <cellStyle name="输出 2 5 2 3 2" xfId="2533"/>
    <cellStyle name="?鹎%U龡&amp;H齲_x0001_C铣_x0014__x0007__x0001__x0001_ 3 4 2 4 3 2 2" xfId="2534"/>
    <cellStyle name="千位分隔 2 2 6 2 5" xfId="2535"/>
    <cellStyle name="60% - 强调文字颜色 6 4 2 2 2 2" xfId="2536"/>
    <cellStyle name="?鹎%U龡&amp;H齲_x0001_C铣_x0014__x0007__x0001__x0001_ 3 4 2 4 3 2 3" xfId="2537"/>
    <cellStyle name="千位分隔 2 2 6 2 6" xfId="2538"/>
    <cellStyle name="60% - 强调文字颜色 6 4 2 2 2 3" xfId="2539"/>
    <cellStyle name="?鹎%U龡&amp;H齲_x0001_C铣_x0014__x0007__x0001__x0001_ 3 4 2 4 4" xfId="2540"/>
    <cellStyle name="60% - 强调文字颜色 6 4 2 3" xfId="2541"/>
    <cellStyle name="?鹎%U龡&amp;H齲_x0001_C铣_x0014__x0007__x0001__x0001_ 3 4 2 4 4 2" xfId="2542"/>
    <cellStyle name="60% - 强调文字颜色 6 4 2 3 2" xfId="2543"/>
    <cellStyle name="40% - 强调文字颜色 2 4 4 3" xfId="2544"/>
    <cellStyle name="?鹎%U龡&amp;H齲_x0001_C铣_x0014__x0007__x0001__x0001_ 3 4 2 4 4 2 2" xfId="2545"/>
    <cellStyle name="40% - 强调文字颜色 3 4_2015财政决算公开" xfId="2546"/>
    <cellStyle name="?鹎%U龡&amp;H齲_x0001_C铣_x0014__x0007__x0001__x0001_ 3 4 2 4 4 2 3" xfId="2547"/>
    <cellStyle name="注释 3 2 2 3 3 2" xfId="2548"/>
    <cellStyle name="40% - 强调文字颜色 4 2 2 2 2 2" xfId="2549"/>
    <cellStyle name="?鹎%U龡&amp;H齲_x0001_C铣_x0014__x0007__x0001__x0001_ 3 4 2 4 5" xfId="2550"/>
    <cellStyle name="强调文字颜色 2 2 3 3 2 2 2" xfId="2551"/>
    <cellStyle name="20% - 强调文字颜色 2 4 2 2 2" xfId="2552"/>
    <cellStyle name="常规 2 4 2 3" xfId="2553"/>
    <cellStyle name="?鹎%U龡&amp;H齲_x0001_C铣_x0014__x0007__x0001__x0001_ 3 4 2 4 5 2" xfId="2554"/>
    <cellStyle name="20% - 强调文字颜色 2 4 2 2 2 2" xfId="2555"/>
    <cellStyle name="常规 2 4 2 4" xfId="2556"/>
    <cellStyle name="?鹎%U龡&amp;H齲_x0001_C铣_x0014__x0007__x0001__x0001_ 3 4 2 4 5 3" xfId="2557"/>
    <cellStyle name="注释 2 2 3 3 2 2" xfId="2558"/>
    <cellStyle name="20% - 强调文字颜色 2 4 2 2 2 3" xfId="2559"/>
    <cellStyle name="千位分隔 3 2 2 5 6" xfId="2560"/>
    <cellStyle name="百分比 3 2 2 2 4 3" xfId="2561"/>
    <cellStyle name="40% - 强调文字颜色 4 4 3 2" xfId="2562"/>
    <cellStyle name="?鹎%U龡&amp;H齲_x0001_C铣_x0014__x0007__x0001__x0001_ 3 4 2 5 2" xfId="2563"/>
    <cellStyle name="强调文字颜色 4 2 3 5" xfId="2564"/>
    <cellStyle name="?鹎%U龡&amp;H齲_x0001_C铣_x0014__x0007__x0001__x0001_ 8" xfId="2565"/>
    <cellStyle name="?鹎%U龡&amp;H齲_x0001_C铣_x0014__x0007__x0001__x0001_ 3 4 2 5 2 2" xfId="2566"/>
    <cellStyle name="?鹎%U龡&amp;H齲_x0001_C铣_x0014__x0007__x0001__x0001_ 3 4 2 6" xfId="2567"/>
    <cellStyle name="?鹎%U龡&amp;H齲_x0001_C铣_x0014__x0007__x0001__x0001_ 3 4 2 6 2" xfId="2568"/>
    <cellStyle name="?鹎%U龡&amp;H齲_x0001_C铣_x0014__x0007__x0001__x0001_ 3 4 2 6 2 2" xfId="2569"/>
    <cellStyle name="?鹎%U龡&amp;H齲_x0001_C铣_x0014__x0007__x0001__x0001_ 3 4 2 6 2 3" xfId="2570"/>
    <cellStyle name="千位分隔 3 2 4 2 6" xfId="2571"/>
    <cellStyle name="40% - 强调文字颜色 1 4 2 3 2" xfId="2572"/>
    <cellStyle name="?鹎%U龡&amp;H齲_x0001_C铣_x0014__x0007__x0001__x0001_ 3 4 2 7" xfId="2573"/>
    <cellStyle name="?鹎%U龡&amp;H齲_x0001_C铣_x0014__x0007__x0001__x0001_ 3 4 3 4 2" xfId="2574"/>
    <cellStyle name="千位分隔 4 6 4 5 2" xfId="2575"/>
    <cellStyle name="40% - 强调文字颜色 5 3 2 2 2 2" xfId="2576"/>
    <cellStyle name="?鹎%U龡&amp;H齲_x0001_C铣_x0014__x0007__x0001__x0001_ 3 4 2 7 2" xfId="2577"/>
    <cellStyle name="?鹎%U龡&amp;H齲_x0001_C铣_x0014__x0007__x0001__x0001_ 3 4 3 4 2 2" xfId="2578"/>
    <cellStyle name="千位分隔 3 3 2 2 5" xfId="2579"/>
    <cellStyle name="40% - 强调文字颜色 5 3 2 2 2 2 2" xfId="2580"/>
    <cellStyle name="?鹎%U龡&amp;H齲_x0001_C铣_x0014__x0007__x0001__x0001_ 3 4 2 7 2 2" xfId="2581"/>
    <cellStyle name="百分比 6 4 2 3" xfId="2582"/>
    <cellStyle name="?鹎%U龡&amp;H齲_x0001_C铣_x0014__x0007__x0001__x0001_ 4 2 2 4" xfId="2583"/>
    <cellStyle name="?鹎%U龡&amp;H齲_x0001_C铣_x0014__x0007__x0001__x0001_ 3 4 2 7 2 3" xfId="2584"/>
    <cellStyle name="百分比 6 4 2 4" xfId="2585"/>
    <cellStyle name="?鹎%U龡&amp;H齲_x0001_C铣_x0014__x0007__x0001__x0001_ 4 2 2 5" xfId="2586"/>
    <cellStyle name="?鹎%U龡&amp;H齲_x0001_C铣_x0014__x0007__x0001__x0001_ 3 4 2 8" xfId="2587"/>
    <cellStyle name="60% - 强调文字颜色 6 5 2 2" xfId="2588"/>
    <cellStyle name="Header1" xfId="2589"/>
    <cellStyle name="?鹎%U龡&amp;H齲_x0001_C铣_x0014__x0007__x0001__x0001_ 3 4 2 8 2" xfId="2590"/>
    <cellStyle name="60% - 强调文字颜色 6 5 2 2 2" xfId="2591"/>
    <cellStyle name="Header2" xfId="2592"/>
    <cellStyle name="?鹎%U龡&amp;H齲_x0001_C铣_x0014__x0007__x0001__x0001_ 3 4 2 8 3" xfId="2593"/>
    <cellStyle name="?鹎%U龡&amp;H齲_x0001_C铣_x0014__x0007__x0001__x0001_ 3 4 2_2015财政决算公开" xfId="2594"/>
    <cellStyle name="?鹎%U龡&amp;H齲_x0001_C铣_x0014__x0007__x0001__x0001_ 3 4 3" xfId="2595"/>
    <cellStyle name="?鹎%U龡&amp;H齲_x0001_C铣_x0014__x0007__x0001__x0001_ 3 4 3 2 2" xfId="2596"/>
    <cellStyle name="?鹎%U龡&amp;H齲_x0001_C铣_x0014__x0007__x0001__x0001_ 3 4 3 2 2 2" xfId="2597"/>
    <cellStyle name="常规 2 5 3 2 3" xfId="2598"/>
    <cellStyle name="20% - 强调文字颜色 2 3 3_2015财政决算公开" xfId="2599"/>
    <cellStyle name="百分比 5 6 3 2" xfId="2600"/>
    <cellStyle name="?鹎%U龡&amp;H齲_x0001_C铣_x0014__x0007__x0001__x0001_ 3 4 3 3" xfId="2601"/>
    <cellStyle name="?鹎%U龡&amp;H齲_x0001_C铣_x0014__x0007__x0001__x0001_ 3 4 3 3 2" xfId="2602"/>
    <cellStyle name="20% - 强调文字颜色 6 2 4 2 3" xfId="2603"/>
    <cellStyle name="货币 3 2 12" xfId="2604"/>
    <cellStyle name="?鹎%U龡&amp;H齲_x0001_C铣_x0014__x0007__x0001__x0001_ 3 4 3 3 2 2" xfId="2605"/>
    <cellStyle name="货币 3 2 13" xfId="2606"/>
    <cellStyle name="?鹎%U龡&amp;H齲_x0001_C铣_x0014__x0007__x0001__x0001_ 3 4 3 3 2 3" xfId="2607"/>
    <cellStyle name="60% - 强调文字颜色 6 3 5 2" xfId="2608"/>
    <cellStyle name="百分比 5 6 3 3" xfId="2609"/>
    <cellStyle name="?鹎%U龡&amp;H齲_x0001_C铣_x0014__x0007__x0001__x0001_ 3 4 3 4" xfId="2610"/>
    <cellStyle name="注释 4 3 2 3 3" xfId="2611"/>
    <cellStyle name="注释 3 2 3 7" xfId="2612"/>
    <cellStyle name="千位分隔 4 6 4 5" xfId="2613"/>
    <cellStyle name="40% - 强调文字颜色 5 3 2 2 2" xfId="2614"/>
    <cellStyle name="?鹎%U龡&amp;H齲_x0001_C铣_x0014__x0007__x0001__x0001_ 3 4 3 4 2 3" xfId="2615"/>
    <cellStyle name="千位分隔 3 3 2 2 6" xfId="2616"/>
    <cellStyle name="40% - 强调文字颜色 5 3 2 2 2 2 3" xfId="2617"/>
    <cellStyle name="?鹎%U龡&amp;H齲_x0001_C铣_x0014__x0007__x0001__x0001_ 3 4 3 5" xfId="2618"/>
    <cellStyle name="千位分隔 4 6 4 6" xfId="2619"/>
    <cellStyle name="40% - 强调文字颜色 5 3 2 2 3" xfId="2620"/>
    <cellStyle name="?鹎%U龡&amp;H齲_x0001_C铣_x0014__x0007__x0001__x0001_ 3 4 3 5 2" xfId="2621"/>
    <cellStyle name="40% - 强调文字颜色 5 3 2 2 3 2" xfId="2622"/>
    <cellStyle name="?鹎%U龡&amp;H齲_x0001_C铣_x0014__x0007__x0001__x0001_ 3 4 3 5 3" xfId="2623"/>
    <cellStyle name="百分比 3 2 3 3 2" xfId="2624"/>
    <cellStyle name="40% - 强调文字颜色 5 3 2 2 3 3" xfId="2625"/>
    <cellStyle name="60% - 强调文字颜色 6 5 3 2" xfId="2626"/>
    <cellStyle name="?鹎%U龡&amp;H齲_x0001_C铣_x0014__x0007__x0001__x0001_ 3 4 3_2015财政决算公开" xfId="2627"/>
    <cellStyle name="?鹎%U龡&amp;H齲_x0001_C铣_x0014__x0007__x0001__x0001_ 3 5" xfId="2628"/>
    <cellStyle name="?鹎%U龡&amp;H齲_x0001_C铣_x0014__x0007__x0001__x0001_ 3 5 2" xfId="2629"/>
    <cellStyle name="?鹎%U龡&amp;H齲_x0001_C铣_x0014__x0007__x0001__x0001_ 3 5 2 2" xfId="2630"/>
    <cellStyle name="?鹎%U龡&amp;H齲_x0001_C铣_x0014__x0007__x0001__x0001_ 3 5 2 2 2" xfId="2631"/>
    <cellStyle name="?鹎%U龡&amp;H齲_x0001_C铣_x0014__x0007__x0001__x0001_ 3 5 2 2 3" xfId="2632"/>
    <cellStyle name="注释 3 3 2 5 3" xfId="2633"/>
    <cellStyle name="货币 3 3" xfId="2634"/>
    <cellStyle name="40% - 强调文字颜色 4 3 2 4 2" xfId="2635"/>
    <cellStyle name="?鹎%U龡&amp;H齲_x0001_C铣_x0014__x0007__x0001__x0001_ 3 5 3" xfId="2636"/>
    <cellStyle name="?鹎%U龡&amp;H齲_x0001_C铣_x0014__x0007__x0001__x0001_ 3 5_2015财政决算公开" xfId="2637"/>
    <cellStyle name="?鹎%U龡&amp;H齲_x0001_C铣_x0014__x0007__x0001__x0001_ 3 6" xfId="2638"/>
    <cellStyle name="?鹎%U龡&amp;H齲_x0001_C铣_x0014__x0007__x0001__x0001_ 3 6 2" xfId="2639"/>
    <cellStyle name="强调文字颜色 2 2 2 3" xfId="2640"/>
    <cellStyle name="20% - 强调文字颜色 1 4" xfId="2641"/>
    <cellStyle name="?鹎%U龡&amp;H齲_x0001_C铣_x0014__x0007__x0001__x0001_ 3 6 2 2" xfId="2642"/>
    <cellStyle name="强调文字颜色 2 2 2 3 2" xfId="2643"/>
    <cellStyle name="20% - 强调文字颜色 1 4 2" xfId="2644"/>
    <cellStyle name="20% - 强调文字颜色 5 4_2015财政决算公开" xfId="2645"/>
    <cellStyle name="?鹎%U龡&amp;H齲_x0001_C铣_x0014__x0007__x0001__x0001_ 3 6 2 2 2" xfId="2646"/>
    <cellStyle name="强调文字颜色 2 2 2 3 2 2" xfId="2647"/>
    <cellStyle name="千位分隔 4 9 7" xfId="2648"/>
    <cellStyle name="20% - 强调文字颜色 1 4 2 2" xfId="2649"/>
    <cellStyle name="?鹎%U龡&amp;H齲_x0001_C铣_x0014__x0007__x0001__x0001_ 3 6 2 2 3" xfId="2650"/>
    <cellStyle name="强调文字颜色 2 2 2 3 2 3" xfId="2651"/>
    <cellStyle name="20% - 强调文字颜色 1 4 2 3" xfId="2652"/>
    <cellStyle name="?鹎%U龡&amp;H齲_x0001_C铣_x0014__x0007__x0001__x0001_ 3 6 3" xfId="2653"/>
    <cellStyle name="强调文字颜色 2 2 2 4" xfId="2654"/>
    <cellStyle name="20% - 强调文字颜色 1 5" xfId="2655"/>
    <cellStyle name="输出 3 2 2 3 4" xfId="2656"/>
    <cellStyle name="百分比 3 5 2 5" xfId="2657"/>
    <cellStyle name="40% - 强调文字颜色 4 2 4_2015财政决算公开" xfId="2658"/>
    <cellStyle name="?鹎%U龡&amp;H齲_x0001_C铣_x0014__x0007__x0001__x0001_ 3 6 3 2 2" xfId="2659"/>
    <cellStyle name="强调文字颜色 2 2 2 4 2 2" xfId="2660"/>
    <cellStyle name="20% - 强调文字颜色 1 5 2 2" xfId="2661"/>
    <cellStyle name="60% - 强调文字颜色 3 3" xfId="2662"/>
    <cellStyle name="常规 2 4 2 6 2" xfId="2663"/>
    <cellStyle name="?鹎%U龡&amp;H齲_x0001_C铣_x0014__x0007__x0001__x0001_ 3 6 3 2 3" xfId="2664"/>
    <cellStyle name="20% - 强调文字颜色 1 5 2 3" xfId="2665"/>
    <cellStyle name="60% - 强调文字颜色 3 4" xfId="2666"/>
    <cellStyle name="?鹎%U龡&amp;H齲_x0001_C铣_x0014__x0007__x0001__x0001_ 3 6 4 3" xfId="2667"/>
    <cellStyle name="20% - 强调文字颜色 1 6 3" xfId="2668"/>
    <cellStyle name="?鹎%U龡&amp;H齲_x0001_C铣_x0014__x0007__x0001__x0001_ 3 7" xfId="2669"/>
    <cellStyle name="?鹎%U龡&amp;H齲_x0001_C铣_x0014__x0007__x0001__x0001_ 3 7 2" xfId="2670"/>
    <cellStyle name="强调文字颜色 2 2 3 3" xfId="2671"/>
    <cellStyle name="20% - 强调文字颜色 2 4" xfId="2672"/>
    <cellStyle name="?鹎%U龡&amp;H齲_x0001_C铣_x0014__x0007__x0001__x0001_ 3 7 2 2" xfId="2673"/>
    <cellStyle name="强调文字颜色 2 2 3 3 2" xfId="2674"/>
    <cellStyle name="20% - 强调文字颜色 2 4 2" xfId="2675"/>
    <cellStyle name="?鹎%U龡&amp;H齲_x0001_C铣_x0014__x0007__x0001__x0001_ 3 7 2 3" xfId="2676"/>
    <cellStyle name="强调文字颜色 2 2 3 3 3" xfId="2677"/>
    <cellStyle name="计算 2 2 3 2 3 2" xfId="2678"/>
    <cellStyle name="20% - 强调文字颜色 2 4 3" xfId="2679"/>
    <cellStyle name="货币 2 2 6 4 2 4 2" xfId="2680"/>
    <cellStyle name="20% - 强调文字颜色 6 5_2015财政决算公开" xfId="2681"/>
    <cellStyle name="?鹎%U龡&amp;H齲_x0001_C铣_x0014__x0007__x0001__x0001_ 3 8" xfId="2682"/>
    <cellStyle name="货币 2 2 5 4 3 2" xfId="2683"/>
    <cellStyle name="40% - 强调文字颜色 1 8 2" xfId="2684"/>
    <cellStyle name="?鹎%U龡&amp;H齲_x0001_C铣_x0014__x0007__x0001__x0001_ 3 8 2" xfId="2685"/>
    <cellStyle name="强调文字颜色 2 2 4 3" xfId="2686"/>
    <cellStyle name="20% - 强调文字颜色 3 4" xfId="2687"/>
    <cellStyle name="?鹎%U龡&amp;H齲_x0001_C铣_x0014__x0007__x0001__x0001_ 3 8 2 2" xfId="2688"/>
    <cellStyle name="强调文字颜色 2 2 4 3 2" xfId="2689"/>
    <cellStyle name="20% - 强调文字颜色 3 4 2" xfId="2690"/>
    <cellStyle name="?鹎%U龡&amp;H齲_x0001_C铣_x0014__x0007__x0001__x0001_ 3 8 2 3" xfId="2691"/>
    <cellStyle name="强调文字颜色 2 2 4 3 3" xfId="2692"/>
    <cellStyle name="20% - 强调文字颜色 3 4 3" xfId="2693"/>
    <cellStyle name="?鹎%U龡&amp;H齲_x0001_C铣_x0014__x0007__x0001__x0001_ 3 9" xfId="2694"/>
    <cellStyle name="货币 2 2 5 4 3 3" xfId="2695"/>
    <cellStyle name="40% - 强调文字颜色 1 8 3" xfId="2696"/>
    <cellStyle name="?鹎%U龡&amp;H齲_x0001_C铣_x0014__x0007__x0001__x0001_ 3 9 2" xfId="2697"/>
    <cellStyle name="强调文字颜色 2 2 5 3" xfId="2698"/>
    <cellStyle name="20% - 强调文字颜色 4 4" xfId="2699"/>
    <cellStyle name="?鹎%U龡&amp;H齲_x0001_C铣_x0014__x0007__x0001__x0001_ 3 9 2 2" xfId="2700"/>
    <cellStyle name="20% - 强调文字颜色 4 4 2" xfId="2701"/>
    <cellStyle name="60% - 强调文字颜色 1 2 3 5 3" xfId="2702"/>
    <cellStyle name="?鹎%U龡&amp;H齲_x0001_C铣_x0014__x0007__x0001__x0001_ 3 9 2 3" xfId="2703"/>
    <cellStyle name="20% - 强调文字颜色 4 4 3" xfId="2704"/>
    <cellStyle name="?鹎%U龡&amp;H齲_x0001_C铣_x0014__x0007__x0001__x0001_ 3_2015财政决算公开" xfId="2705"/>
    <cellStyle name="?鹎%U龡&amp;H齲_x0001_C铣_x0014__x0007__x0001__x0001_ 4 10 3" xfId="2706"/>
    <cellStyle name="百分比 2 6 5" xfId="2707"/>
    <cellStyle name="?鹎%U龡&amp;H齲_x0001_C铣_x0014__x0007__x0001__x0001_ 4 2 2 2" xfId="2708"/>
    <cellStyle name="货币 3 2 3 3 2 6" xfId="2709"/>
    <cellStyle name="?鹎%U龡&amp;H齲_x0001_C铣_x0014__x0007__x0001__x0001_ 4 2 2 2 2" xfId="2710"/>
    <cellStyle name="40% - 强调文字颜色 5 2 2 3" xfId="2711"/>
    <cellStyle name="千位分隔 3 2 5 2 3 2" xfId="2712"/>
    <cellStyle name="60% - 强调文字颜色 6 2 7 3" xfId="2713"/>
    <cellStyle name="百分比 6 4 2 2" xfId="2714"/>
    <cellStyle name="?鹎%U龡&amp;H齲_x0001_C铣_x0014__x0007__x0001__x0001_ 4 2 2 3" xfId="2715"/>
    <cellStyle name="百分比 6 4 2 2 2" xfId="2716"/>
    <cellStyle name="?鹎%U龡&amp;H齲_x0001_C铣_x0014__x0007__x0001__x0001_ 4 2 2 3 2" xfId="2717"/>
    <cellStyle name="40% - 强调文字颜色 5 2 3 3" xfId="2718"/>
    <cellStyle name="?鹎%U龡&amp;H齲_x0001_C铣_x0014__x0007__x0001__x0001_ 4 2 2 3 2 3" xfId="2719"/>
    <cellStyle name="货币[0] 2 3 2" xfId="2720"/>
    <cellStyle name="40% - 强调文字颜色 5 2 3 3 3" xfId="2721"/>
    <cellStyle name="百分比 6 4 2 3 2" xfId="2722"/>
    <cellStyle name="?鹎%U龡&amp;H齲_x0001_C铣_x0014__x0007__x0001__x0001_ 4 2 2 4 2" xfId="2723"/>
    <cellStyle name="?鹎%U龡&amp;H齲_x0001_C铣_x0014__x0007__x0001__x0001_ 4 2 2 4 2 2" xfId="2724"/>
    <cellStyle name="?鹎%U龡&amp;H齲_x0001_C铣_x0014__x0007__x0001__x0001_ 4 2 2 4 2 3" xfId="2725"/>
    <cellStyle name="?鹎%U龡&amp;H齲_x0001_C铣_x0014__x0007__x0001__x0001_ 4 2 2 5 2" xfId="2726"/>
    <cellStyle name="40% - 强调文字颜色 5 2 5 3" xfId="2727"/>
    <cellStyle name="?鹎%U龡&amp;H齲_x0001_C铣_x0014__x0007__x0001__x0001_ 4 2 2 5 2 2" xfId="2728"/>
    <cellStyle name="20% - 强调文字颜色 3" xfId="2729"/>
    <cellStyle name="?鹎%U龡&amp;H齲_x0001_C铣_x0014__x0007__x0001__x0001_ 4 2 2 5 2 3" xfId="2730"/>
    <cellStyle name="20% - 强调文字颜色 4" xfId="2731"/>
    <cellStyle name="百分比 6 4 2 5" xfId="2732"/>
    <cellStyle name="?鹎%U龡&amp;H齲_x0001_C铣_x0014__x0007__x0001__x0001_ 4 2 2 6" xfId="2733"/>
    <cellStyle name="20% - 强调文字颜色 6 3 2 3 2" xfId="2734"/>
    <cellStyle name="20% - 强调文字颜色 3 2 5" xfId="2735"/>
    <cellStyle name="?鹎%U龡&amp;H齲_x0001_C铣_x0014__x0007__x0001__x0001_ 4 2 2 6 2" xfId="2736"/>
    <cellStyle name="20% - 强调文字颜色 6 3 2 3 2 2" xfId="2737"/>
    <cellStyle name="60% - 强调文字颜色 1 2 3 3 2 3" xfId="2738"/>
    <cellStyle name="20% - 强调文字颜色 3 2 6" xfId="2739"/>
    <cellStyle name="常规 11 2 2 2 2 2" xfId="2740"/>
    <cellStyle name="?鹎%U龡&amp;H齲_x0001_C铣_x0014__x0007__x0001__x0001_ 4 2 2 6 3" xfId="2741"/>
    <cellStyle name="20% - 强调文字颜色 6 3 2 3 2 3" xfId="2742"/>
    <cellStyle name="常规 4 2 4 3 2 2" xfId="2743"/>
    <cellStyle name="?鹎%U龡&amp;H齲_x0001_C铣_x0014__x0007__x0001__x0001_ 4 2 2_2015财政决算公开" xfId="2744"/>
    <cellStyle name="?鹎%U龡&amp;H齲_x0001_C铣_x0014__x0007__x0001__x0001_ 4 2 3 2" xfId="2745"/>
    <cellStyle name="?鹎%U龡&amp;H齲_x0001_C铣_x0014__x0007__x0001__x0001_ 4 2 3 2 2" xfId="2746"/>
    <cellStyle name="40% - 强调文字颜色 5 3 2 3" xfId="2747"/>
    <cellStyle name="百分比 6 4 3 2" xfId="2748"/>
    <cellStyle name="?鹎%U龡&amp;H齲_x0001_C铣_x0014__x0007__x0001__x0001_ 4 2 3 3" xfId="2749"/>
    <cellStyle name="?鹎%U龡&amp;H齲_x0001_C铣_x0014__x0007__x0001__x0001_ 4 2 3 3 2" xfId="2750"/>
    <cellStyle name="40% - 强调文字颜色 5 3 3 3" xfId="2751"/>
    <cellStyle name="?鹎%U龡&amp;H齲_x0001_C铣_x0014__x0007__x0001__x0001_ 4 2 3 3 2 2" xfId="2752"/>
    <cellStyle name="40% - 强调文字颜色 5 3 3 3 2" xfId="2753"/>
    <cellStyle name="?鹎%U龡&amp;H齲_x0001_C铣_x0014__x0007__x0001__x0001_ 4 2 3 3 2 3" xfId="2754"/>
    <cellStyle name="40% - 强调文字颜色 5 3 3 3 3" xfId="2755"/>
    <cellStyle name="百分比 6 4 3 3" xfId="2756"/>
    <cellStyle name="?鹎%U龡&amp;H齲_x0001_C铣_x0014__x0007__x0001__x0001_ 4 2 3 4" xfId="2757"/>
    <cellStyle name="?鹎%U龡&amp;H齲_x0001_C铣_x0014__x0007__x0001__x0001_ 4 2 3 4 2" xfId="2758"/>
    <cellStyle name="?鹎%U龡&amp;H齲_x0001_C铣_x0014__x0007__x0001__x0001_ 4 2 3 4 3" xfId="2759"/>
    <cellStyle name="?鹎%U龡&amp;H齲_x0001_C铣_x0014__x0007__x0001__x0001_ 4 2 4" xfId="2760"/>
    <cellStyle name="?鹎%U龡&amp;H齲_x0001_C铣_x0014__x0007__x0001__x0001_ 4 2 4 2" xfId="2761"/>
    <cellStyle name="?鹎%U龡&amp;H齲_x0001_C铣_x0014__x0007__x0001__x0001_ 4 2 4 2 2" xfId="2762"/>
    <cellStyle name="40% - 强调文字颜色 5 4 2 3" xfId="2763"/>
    <cellStyle name="?鹎%U龡&amp;H齲_x0001_C铣_x0014__x0007__x0001__x0001_ 4 2 4 2 2 2" xfId="2764"/>
    <cellStyle name="40% - 强调文字颜色 5 4 2 3 2" xfId="2765"/>
    <cellStyle name="?鹎%U龡&amp;H齲_x0001_C铣_x0014__x0007__x0001__x0001_ 4 2 4 2 2 3" xfId="2766"/>
    <cellStyle name="40% - 强调文字颜色 5 4 2 3 3" xfId="2767"/>
    <cellStyle name="百分比 6 4 4 2" xfId="2768"/>
    <cellStyle name="?鹎%U龡&amp;H齲_x0001_C铣_x0014__x0007__x0001__x0001_ 4 2 4 3" xfId="2769"/>
    <cellStyle name="20% - 强调文字颜色 4 2 3 2 2 2" xfId="2770"/>
    <cellStyle name="?鹎%U龡&amp;H齲_x0001_C铣_x0014__x0007__x0001__x0001_ 4 2 4 3 2" xfId="2771"/>
    <cellStyle name="20% - 强调文字颜色 4 2 3 2 2 2 2" xfId="2772"/>
    <cellStyle name="?鹎%U龡&amp;H齲_x0001_C铣_x0014__x0007__x0001__x0001_ 4 2 4 3 2 2" xfId="2773"/>
    <cellStyle name="货币 2 5 2" xfId="2774"/>
    <cellStyle name="?鹎%U龡&amp;H齲_x0001_C铣_x0014__x0007__x0001__x0001_ 4 2 4 3 2 3" xfId="2775"/>
    <cellStyle name="百分比 6 4 4 3" xfId="2776"/>
    <cellStyle name="?鹎%U龡&amp;H齲_x0001_C铣_x0014__x0007__x0001__x0001_ 4 2 4 4" xfId="2777"/>
    <cellStyle name="?鹎%U龡&amp;H齲_x0001_C铣_x0014__x0007__x0001__x0001_ 4 2 4 4 2" xfId="2778"/>
    <cellStyle name="40% - 强调文字颜色 3 2 4 2 2 3" xfId="2779"/>
    <cellStyle name="40% - 强调文字颜色 5 4 4 3" xfId="2780"/>
    <cellStyle name="输入 5 4" xfId="2781"/>
    <cellStyle name="?鹎%U龡&amp;H齲_x0001_C铣_x0014__x0007__x0001__x0001_ 4 2 4 4 2 2" xfId="2782"/>
    <cellStyle name="输入 5 5" xfId="2783"/>
    <cellStyle name="强调文字颜色 3 2 2 3 2 3 2" xfId="2784"/>
    <cellStyle name="货币 3 5 2" xfId="2785"/>
    <cellStyle name="?鹎%U龡&amp;H齲_x0001_C铣_x0014__x0007__x0001__x0001_ 4 2 4 4 2 3" xfId="2786"/>
    <cellStyle name="?鹎%U龡&amp;H齲_x0001_C铣_x0014__x0007__x0001__x0001_ 4 2 4 5" xfId="2787"/>
    <cellStyle name="40% - 强调文字颜色 4 7 2 2" xfId="2788"/>
    <cellStyle name="?鹎%U龡&amp;H齲_x0001_C铣_x0014__x0007__x0001__x0001_ 4 2 4 5 2" xfId="2789"/>
    <cellStyle name="?鹎%U龡&amp;H齲_x0001_C铣_x0014__x0007__x0001__x0001_ 4 2 4 5 3" xfId="2790"/>
    <cellStyle name="?鹎%U龡&amp;H齲_x0001_C铣_x0014__x0007__x0001__x0001_ 4 2 4_2015财政决算公开" xfId="2791"/>
    <cellStyle name="?鹎%U龡&amp;H齲_x0001_C铣_x0014__x0007__x0001__x0001_ 4 2 5" xfId="2792"/>
    <cellStyle name="?鹎%U龡&amp;H齲_x0001_C铣_x0014__x0007__x0001__x0001_ 4 2 5 2" xfId="2793"/>
    <cellStyle name="适中 2 2 5" xfId="2794"/>
    <cellStyle name="20% - 强调文字颜色 3 2 2 2 3 3" xfId="2795"/>
    <cellStyle name="百分比 4 2 4 3 3" xfId="2796"/>
    <cellStyle name="60% - 强调文字颜色 6 2 3 3 2 3" xfId="2797"/>
    <cellStyle name="?鹎%U龡&amp;H齲_x0001_C铣_x0014__x0007__x0001__x0001_ 4 2 5 2 2" xfId="2798"/>
    <cellStyle name="40% - 强调文字颜色 5 5 2 3" xfId="2799"/>
    <cellStyle name="?鹎%U龡&amp;H齲_x0001_C铣_x0014__x0007__x0001__x0001_ 4 2 5 2 3" xfId="2800"/>
    <cellStyle name="?鹎%U龡&amp;H齲_x0001_C铣_x0014__x0007__x0001__x0001_ 4 2 6" xfId="2801"/>
    <cellStyle name="?鹎%U龡&amp;H齲_x0001_C铣_x0014__x0007__x0001__x0001_ 4 2 6 2" xfId="2802"/>
    <cellStyle name="?鹎%U龡&amp;H齲_x0001_C铣_x0014__x0007__x0001__x0001_ 4 2 6 2 2" xfId="2803"/>
    <cellStyle name="20% - 强调文字颜色 1 2 6 2" xfId="2804"/>
    <cellStyle name="?鹎%U龡&amp;H齲_x0001_C铣_x0014__x0007__x0001__x0001_ 4 2 6 2 3" xfId="2805"/>
    <cellStyle name="60% - 强调文字颜色 3 3 3 2 2 2" xfId="2806"/>
    <cellStyle name="?鹎%U龡&amp;H齲_x0001_C铣_x0014__x0007__x0001__x0001_ 4 2 7" xfId="2807"/>
    <cellStyle name="?鹎%U龡&amp;H齲_x0001_C铣_x0014__x0007__x0001__x0001_ 4 2 7 2" xfId="2808"/>
    <cellStyle name="40% - 强调文字颜色 2 5 2 3 3" xfId="2809"/>
    <cellStyle name="?鹎%U龡&amp;H齲_x0001_C铣_x0014__x0007__x0001__x0001_ 4 2 7 2 2" xfId="2810"/>
    <cellStyle name="40% - 强调文字颜色 5 7 2 3" xfId="2811"/>
    <cellStyle name="60% - 强调文字颜色 2 3 2 3 2 3" xfId="2812"/>
    <cellStyle name="?鹎%U龡&amp;H齲_x0001_C铣_x0014__x0007__x0001__x0001_ 4 2 7 2 3" xfId="2813"/>
    <cellStyle name="?鹎%U龡&amp;H齲_x0001_C铣_x0014__x0007__x0001__x0001_ 4 2 8" xfId="2814"/>
    <cellStyle name="40% - 强调文字颜色 2 6 2 2 2" xfId="2815"/>
    <cellStyle name="?鹎%U龡&amp;H齲_x0001_C铣_x0014__x0007__x0001__x0001_ 4 2 8 2" xfId="2816"/>
    <cellStyle name="?鹎%U龡&amp;H齲_x0001_C铣_x0014__x0007__x0001__x0001_ 4 2 8 3" xfId="2817"/>
    <cellStyle name="?鹎%U龡&amp;H齲_x0001_C铣_x0014__x0007__x0001__x0001_ 4 2_2015财政决算公开" xfId="2818"/>
    <cellStyle name="?鹎%U龡&amp;H齲_x0001_C铣_x0014__x0007__x0001__x0001_ 4 3" xfId="2819"/>
    <cellStyle name="60% - 强调文字颜色 2 9 2" xfId="2820"/>
    <cellStyle name="?鹎%U龡&amp;H齲_x0001_C铣_x0014__x0007__x0001__x0001_ 4 3 2" xfId="2821"/>
    <cellStyle name="百分比 3 6 5" xfId="2822"/>
    <cellStyle name="?鹎%U龡&amp;H齲_x0001_C铣_x0014__x0007__x0001__x0001_ 4 3 2 2" xfId="2823"/>
    <cellStyle name="货币 3 2 4 3 2 6" xfId="2824"/>
    <cellStyle name="?鹎%U龡&amp;H齲_x0001_C铣_x0014__x0007__x0001__x0001_ 4 3 2 2 2" xfId="2825"/>
    <cellStyle name="常规 4 3 5" xfId="2826"/>
    <cellStyle name="40% - 强调文字颜色 6 2 2 3" xfId="2827"/>
    <cellStyle name="?鹎%U龡&amp;H齲_x0001_C铣_x0014__x0007__x0001__x0001_ 4 3 2 2 3" xfId="2828"/>
    <cellStyle name="强调文字颜色 1 2 5 2 2" xfId="2829"/>
    <cellStyle name="常规 4 3 6" xfId="2830"/>
    <cellStyle name="40% - 强调文字颜色 6 2 2 4" xfId="2831"/>
    <cellStyle name="?鹎%U龡&amp;H齲_x0001_C铣_x0014__x0007__x0001__x0001_ 4 3 3" xfId="2832"/>
    <cellStyle name="?鹎%U龡&amp;H齲_x0001_C铣_x0014__x0007__x0001__x0001_ 4 3 3 2" xfId="2833"/>
    <cellStyle name="货币 3 2 4 4 2 6" xfId="2834"/>
    <cellStyle name="?鹎%U龡&amp;H齲_x0001_C铣_x0014__x0007__x0001__x0001_ 4 3 3 2 2" xfId="2835"/>
    <cellStyle name="常规 5 3 5" xfId="2836"/>
    <cellStyle name="40% - 强调文字颜色 6 3 2 3" xfId="2837"/>
    <cellStyle name="?鹎%U龡&amp;H齲_x0001_C铣_x0014__x0007__x0001__x0001_ 4 3 4" xfId="2838"/>
    <cellStyle name="?鹎%U龡&amp;H齲_x0001_C铣_x0014__x0007__x0001__x0001_ 4 3 4 2" xfId="2839"/>
    <cellStyle name="千位分隔 4 4 4 2 2 2" xfId="2840"/>
    <cellStyle name="20% - 强调文字颜色 3 2 2 3 2 3" xfId="2841"/>
    <cellStyle name="?鹎%U龡&amp;H齲_x0001_C铣_x0014__x0007__x0001__x0001_ 4 3 4 2 2" xfId="2842"/>
    <cellStyle name="40% - 强调文字颜色 6 4 2 3" xfId="2843"/>
    <cellStyle name="60% - 强调文字颜色 4 2 2 2 3" xfId="2844"/>
    <cellStyle name="?鹎%U龡&amp;H齲_x0001_C铣_x0014__x0007__x0001__x0001_ 4 3 4 2 3" xfId="2845"/>
    <cellStyle name="?鹎%U龡&amp;H齲_x0001_C铣_x0014__x0007__x0001__x0001_ 4 3 5" xfId="2846"/>
    <cellStyle name="?鹎%U龡&amp;H齲_x0001_C铣_x0014__x0007__x0001__x0001_ 4 3 5 2" xfId="2847"/>
    <cellStyle name="?鹎%U龡&amp;H齲_x0001_C铣_x0014__x0007__x0001__x0001_ 4 3 5 2 2" xfId="2848"/>
    <cellStyle name="40% - 强调文字颜色 6 5 2 3" xfId="2849"/>
    <cellStyle name="60% - 强调文字颜色 4 2 3 2 3" xfId="2850"/>
    <cellStyle name="?鹎%U龡&amp;H齲_x0001_C铣_x0014__x0007__x0001__x0001_ 4 3 5 2 3" xfId="2851"/>
    <cellStyle name="?鹎%U龡&amp;H齲_x0001_C铣_x0014__x0007__x0001__x0001_ 4 3 6" xfId="2852"/>
    <cellStyle name="?鹎%U龡&amp;H齲_x0001_C铣_x0014__x0007__x0001__x0001_ 4 3 6 2" xfId="2853"/>
    <cellStyle name="40% - 强调文字颜色 2 5 3 2 3" xfId="2854"/>
    <cellStyle name="?鹎%U龡&amp;H齲_x0001_C铣_x0014__x0007__x0001__x0001_ 4 3 6 3" xfId="2855"/>
    <cellStyle name="?鹎%U龡&amp;H齲_x0001_C铣_x0014__x0007__x0001__x0001_ 4 3_2015财政决算公开" xfId="2856"/>
    <cellStyle name="?鹎%U龡&amp;H齲_x0001_C铣_x0014__x0007__x0001__x0001_ 4 4" xfId="2857"/>
    <cellStyle name="60% - 强调文字颜色 2 9 3" xfId="2858"/>
    <cellStyle name="?鹎%U龡&amp;H齲_x0001_C铣_x0014__x0007__x0001__x0001_ 4 4 2" xfId="2859"/>
    <cellStyle name="?鹎%U龡&amp;H齲_x0001_C铣_x0014__x0007__x0001__x0001_ 4 4 2 2" xfId="2860"/>
    <cellStyle name="20% - 强调文字颜色 3 2 6 3" xfId="2861"/>
    <cellStyle name="?鹎%U龡&amp;H齲_x0001_C铣_x0014__x0007__x0001__x0001_ 4 4 3" xfId="2862"/>
    <cellStyle name="?鹎%U龡&amp;H齲_x0001_C铣_x0014__x0007__x0001__x0001_ 4 4 3 2" xfId="2863"/>
    <cellStyle name="20% - 强调文字颜色 3 2 7 3" xfId="2864"/>
    <cellStyle name="?鹎%U龡&amp;H齲_x0001_C铣_x0014__x0007__x0001__x0001_ 4 4 3 2 2" xfId="2865"/>
    <cellStyle name="常规 3 2 2 6 2" xfId="2866"/>
    <cellStyle name="?鹎%U龡&amp;H齲_x0001_C铣_x0014__x0007__x0001__x0001_ 4 4 3 2 3" xfId="2867"/>
    <cellStyle name="?鹎%U龡&amp;H齲_x0001_C铣_x0014__x0007__x0001__x0001_ 4 4 5 3" xfId="2868"/>
    <cellStyle name="?鹎%U龡&amp;H齲_x0001_C铣_x0014__x0007__x0001__x0001_ 4 6 2 2 2" xfId="2869"/>
    <cellStyle name="货币 3 2 3 2 2 5" xfId="2870"/>
    <cellStyle name="?鹎%U龡&amp;H齲_x0001_C铣_x0014__x0007__x0001__x0001_ 4 4_2015财政决算公开" xfId="2871"/>
    <cellStyle name="?鹎%U龡&amp;H齲_x0001_C铣_x0014__x0007__x0001__x0001_ 4 5" xfId="2872"/>
    <cellStyle name="20% - 强调文字颜色 6 5 2 2 2 2" xfId="2873"/>
    <cellStyle name="?鹎%U龡&amp;H齲_x0001_C铣_x0014__x0007__x0001__x0001_ 4 5 2" xfId="2874"/>
    <cellStyle name="百分比 5 6 5" xfId="2875"/>
    <cellStyle name="?鹎%U龡&amp;H齲_x0001_C铣_x0014__x0007__x0001__x0001_ 4 5 2 2" xfId="2876"/>
    <cellStyle name="千位分隔 3 2 8 2 3" xfId="2877"/>
    <cellStyle name="20% - 强调文字颜色 4 2 2 4 3" xfId="2878"/>
    <cellStyle name="?鹎%U龡&amp;H齲_x0001_C铣_x0014__x0007__x0001__x0001_ 4 5 3" xfId="2879"/>
    <cellStyle name="?鹎%U龡&amp;H齲_x0001_C铣_x0014__x0007__x0001__x0001_ 4 5 3 2" xfId="2880"/>
    <cellStyle name="?鹎%U龡&amp;H齲_x0001_C铣_x0014__x0007__x0001__x0001_ 4 5 3 2 2" xfId="2881"/>
    <cellStyle name="60% - 强调文字颜色 1 10" xfId="2882"/>
    <cellStyle name="?鹎%U龡&amp;H齲_x0001_C铣_x0014__x0007__x0001__x0001_ 4 5 3 2 3" xfId="2883"/>
    <cellStyle name="60% - 强调文字颜色 1 11" xfId="2884"/>
    <cellStyle name="?鹎%U龡&amp;H齲_x0001_C铣_x0014__x0007__x0001__x0001_ 4 5 4 3" xfId="2885"/>
    <cellStyle name="?鹎%U龡&amp;H齲_x0001_C铣_x0014__x0007__x0001__x0001_ 4 6" xfId="2886"/>
    <cellStyle name="20% - 强调文字颜色 6 5 2 2 2 3" xfId="2887"/>
    <cellStyle name="百分比 7 3 2 2 4 3" xfId="2888"/>
    <cellStyle name="60% - 强调文字颜色 5 3 4 2 2" xfId="2889"/>
    <cellStyle name="?鹎%U龡&amp;H齲_x0001_C铣_x0014__x0007__x0001__x0001_ 4 6 2" xfId="2890"/>
    <cellStyle name="?鹎%U龡&amp;H齲_x0001_C铣_x0014__x0007__x0001__x0001_ 4 6 2 2" xfId="2891"/>
    <cellStyle name="20% - 强调文字颜色 4 2 3 4 3" xfId="2892"/>
    <cellStyle name="?鹎%U龡&amp;H齲_x0001_C铣_x0014__x0007__x0001__x0001_ 4 6 2 2 3" xfId="2893"/>
    <cellStyle name="?鹎%U龡&amp;H齲_x0001_C铣_x0014__x0007__x0001__x0001_ 4 6 3" xfId="2894"/>
    <cellStyle name="?鹎%U龡&amp;H齲_x0001_C铣_x0014__x0007__x0001__x0001_ 4 6 3 2" xfId="2895"/>
    <cellStyle name="20% - 强调文字颜色 4 2 3 5 3" xfId="2896"/>
    <cellStyle name="?鹎%U龡&amp;H齲_x0001_C铣_x0014__x0007__x0001__x0001_ 4 6 3 2 2" xfId="2897"/>
    <cellStyle name="强调文字颜色 2 3 2 4 2 2" xfId="2898"/>
    <cellStyle name="60% - 强调文字颜色 1 2 4" xfId="2899"/>
    <cellStyle name="?鹎%U龡&amp;H齲_x0001_C铣_x0014__x0007__x0001__x0001_ 4 6 3 2 3" xfId="2900"/>
    <cellStyle name="60% - 强调文字颜色 1 2 5" xfId="2901"/>
    <cellStyle name="货币 2 3 4 2 2 4 2" xfId="2902"/>
    <cellStyle name="?鹎%U龡&amp;H齲_x0001_C铣_x0014__x0007__x0001__x0001_ 4 6_2015财政决算公开" xfId="2903"/>
    <cellStyle name="?鹎%U龡&amp;H齲_x0001_C铣_x0014__x0007__x0001__x0001_ 4 7" xfId="2904"/>
    <cellStyle name="货币 2 7 3 4 2" xfId="2905"/>
    <cellStyle name="60% - 强调文字颜色 5 3 4 2 3" xfId="2906"/>
    <cellStyle name="好 2 2 2 2 3" xfId="2907"/>
    <cellStyle name="?鹎%U龡&amp;H齲_x0001_C铣_x0014__x0007__x0001__x0001_ 4 7 2" xfId="2908"/>
    <cellStyle name="?鹎%U龡&amp;H齲_x0001_C铣_x0014__x0007__x0001__x0001_ 4 7 2 2" xfId="2909"/>
    <cellStyle name="20% - 强调文字颜色 4 2 4 4 3" xfId="2910"/>
    <cellStyle name="?鹎%U龡&amp;H齲_x0001_C铣_x0014__x0007__x0001__x0001_ 4 7 2 3" xfId="2911"/>
    <cellStyle name="?鹎%U龡&amp;H齲_x0001_C铣_x0014__x0007__x0001__x0001_ 4 8" xfId="2912"/>
    <cellStyle name="货币 2 2 5 4 4 2" xfId="2913"/>
    <cellStyle name="40% - 强调文字颜色 1 9 2" xfId="2914"/>
    <cellStyle name="40% - 强调文字颜色 5 3 2_2015财政决算公开" xfId="2915"/>
    <cellStyle name="好 2 2 2 3 3" xfId="2916"/>
    <cellStyle name="?鹎%U龡&amp;H齲_x0001_C铣_x0014__x0007__x0001__x0001_ 4 8 2" xfId="2917"/>
    <cellStyle name="好 2 2 2 3 3 2" xfId="2918"/>
    <cellStyle name="?鹎%U龡&amp;H齲_x0001_C铣_x0014__x0007__x0001__x0001_ 4 8 2 2" xfId="2919"/>
    <cellStyle name="常规 4 2 7 2" xfId="2920"/>
    <cellStyle name="40% - 强调文字颜色 3 5" xfId="2921"/>
    <cellStyle name="?鹎%U龡&amp;H齲_x0001_C铣_x0014__x0007__x0001__x0001_ 4 9" xfId="2922"/>
    <cellStyle name="货币 2 2 5 4 4 3" xfId="2923"/>
    <cellStyle name="40% - 强调文字颜色 1 9 3" xfId="2924"/>
    <cellStyle name="?鹎%U龡&amp;H齲_x0001_C铣_x0014__x0007__x0001__x0001_ 4 9 2" xfId="2925"/>
    <cellStyle name="?鹎%U龡&amp;H齲_x0001_C铣_x0014__x0007__x0001__x0001_ 4 9 2 2" xfId="2926"/>
    <cellStyle name="强调文字颜色 2 3 5 3 2" xfId="2927"/>
    <cellStyle name="40% - 强调文字颜色 3 3 2 2 2 2 3" xfId="2928"/>
    <cellStyle name="?鹎%U龡&amp;H齲_x0001_C铣_x0014__x0007__x0001__x0001_ 4 9 2 3" xfId="2929"/>
    <cellStyle name="?鹎%U龡&amp;H齲_x0001_C铣_x0014__x0007__x0001__x0001_ 4_2015财政决算公开" xfId="2930"/>
    <cellStyle name="注释 2 2 3 5 3" xfId="2931"/>
    <cellStyle name="千位分隔 3 6 4 3 3" xfId="2932"/>
    <cellStyle name="40% - 强调文字颜色 3 2 3 4 2" xfId="2933"/>
    <cellStyle name="强调文字颜色 4 2 3 2 3 2 2" xfId="2934"/>
    <cellStyle name="?鹎%U龡&amp;H齲_x0001_C铣_x0014__x0007__x0001__x0001_ 5 3 2 2" xfId="2935"/>
    <cellStyle name="60% - 强调文字颜色 1 2 3 4" xfId="2936"/>
    <cellStyle name="60% - 强调文字颜色 5 5 2 2 2 2" xfId="2937"/>
    <cellStyle name="百分比 7 5 2 2" xfId="2938"/>
    <cellStyle name="?鹎%U龡&amp;H齲_x0001_C铣_x0014__x0007__x0001__x0001_ 5 3 2 3" xfId="2939"/>
    <cellStyle name="注释 2 3 2 2 3 2" xfId="2940"/>
    <cellStyle name="60% - 强调文字颜色 1 2 3 5" xfId="2941"/>
    <cellStyle name="标题 5 2_2015财政决算公开" xfId="2942"/>
    <cellStyle name="60% - 强调文字颜色 5 5 2 2 2 3" xfId="2943"/>
    <cellStyle name="强调文字颜色 4 2 3 2 4" xfId="2944"/>
    <cellStyle name="?鹎%U龡&amp;H齲_x0001_C铣_x0014__x0007__x0001__x0001_ 5 4" xfId="2945"/>
    <cellStyle name="常规 5 3 4 2 2" xfId="2946"/>
    <cellStyle name="40% - 强调文字颜色 6 3 2 2 2 2" xfId="2947"/>
    <cellStyle name="60% - 强调文字颜色 5 5 2 3" xfId="2948"/>
    <cellStyle name="?鹎%U龡&amp;H齲_x0001_C铣_x0014__x0007__x0001__x0001_ 5 4 2" xfId="2949"/>
    <cellStyle name="常规 5 3 4 2 2 2" xfId="2950"/>
    <cellStyle name="40% - 强调文字颜色 6 3 2 2 2 2 2" xfId="2951"/>
    <cellStyle name="货币 2 2 2 2 3 4 3" xfId="2952"/>
    <cellStyle name="60% - 强调文字颜色 5 5 2 3 2" xfId="2953"/>
    <cellStyle name="?鹎%U龡&amp;H齲_x0001_C铣_x0014__x0007__x0001__x0001_ 5 4 3" xfId="2954"/>
    <cellStyle name="40% - 强调文字颜色 6 3 2 2 2 2 3" xfId="2955"/>
    <cellStyle name="60% - 强调文字颜色 5 5 2 3 3" xfId="2956"/>
    <cellStyle name="强调文字颜色 6 4 3 2 2" xfId="2957"/>
    <cellStyle name="?鹎%U龡&amp;H齲_x0001_C铣_x0014__x0007__x0001__x0001_ 5_2015财政决算公开" xfId="2958"/>
    <cellStyle name="60% - 强调文字颜色 1" xfId="2959"/>
    <cellStyle name="强调文字颜色 4 2 3 3 2 2" xfId="2960"/>
    <cellStyle name="标题 2 2 4 2" xfId="2961"/>
    <cellStyle name="?鹎%U龡&amp;H齲_x0001_C铣_x0014__x0007__x0001__x0001_ 6 2 2" xfId="2962"/>
    <cellStyle name="强调文字颜色 4 2 3 3 2 2 2" xfId="2963"/>
    <cellStyle name="标题 2 2 4 2 2" xfId="2964"/>
    <cellStyle name="?鹎%U龡&amp;H齲_x0001_C铣_x0014__x0007__x0001__x0001_ 6 2 2 2" xfId="2965"/>
    <cellStyle name="60% - 强调文字颜色 2 2 6" xfId="2966"/>
    <cellStyle name="?鹎%U龡&amp;H齲_x0001_C铣_x0014__x0007__x0001__x0001_ 6 2 2 3" xfId="2967"/>
    <cellStyle name="货币 2 2 2 2 4 2 3 3" xfId="2968"/>
    <cellStyle name="40% - 强调文字颜色 1 2 2" xfId="2969"/>
    <cellStyle name="60% - 强调文字颜色 2 2 7" xfId="2970"/>
    <cellStyle name="标题 2 2 5 2" xfId="2971"/>
    <cellStyle name="?鹎%U龡&amp;H齲_x0001_C铣_x0014__x0007__x0001__x0001_ 6 3 2" xfId="2972"/>
    <cellStyle name="货币 2 2 2 2 4 3 3" xfId="2973"/>
    <cellStyle name="60% - 强调文字颜色 5 5 3 2 2" xfId="2974"/>
    <cellStyle name="?鹎%U龡&amp;H齲_x0001_C铣_x0014__x0007__x0001__x0001_ 6 3 2 2" xfId="2975"/>
    <cellStyle name="comma zerodec 3" xfId="2976"/>
    <cellStyle name="60% - 强调文字颜色 2 2 3 4" xfId="2977"/>
    <cellStyle name="60% - 强调文字颜色 3 2 6" xfId="2978"/>
    <cellStyle name="?鹎%U龡&amp;H齲_x0001_C铣_x0014__x0007__x0001__x0001_ 6 3 2 3" xfId="2979"/>
    <cellStyle name="40% - 强调文字颜色 2 2 2" xfId="2980"/>
    <cellStyle name="60% - 强调文字颜色 2 2 3 5" xfId="2981"/>
    <cellStyle name="60% - 强调文字颜色 3 2 7" xfId="2982"/>
    <cellStyle name="标题 2 2 6" xfId="2983"/>
    <cellStyle name="?鹎%U龡&amp;H齲_x0001_C铣_x0014__x0007__x0001__x0001_ 6 4" xfId="2984"/>
    <cellStyle name="40% - 强调文字颜色 6 3 2 2 3 2" xfId="2985"/>
    <cellStyle name="?鹎%U龡&amp;H齲_x0001_C铣_x0014__x0007__x0001__x0001_ 6 4 2" xfId="2986"/>
    <cellStyle name="?鹎%U龡&amp;H齲_x0001_C铣_x0014__x0007__x0001__x0001_ 6 4 3" xfId="2987"/>
    <cellStyle name="计算 7" xfId="2988"/>
    <cellStyle name="好 5 2 2 2 3" xfId="2989"/>
    <cellStyle name="?鹎%U龡&amp;H齲_x0001_C铣_x0014__x0007__x0001__x0001_ 6_2015财政决算公开" xfId="2990"/>
    <cellStyle name="20% - 着色 5" xfId="2991"/>
    <cellStyle name="60% - 强调文字颜色 4 8 2" xfId="2992"/>
    <cellStyle name="强调文字颜色 4 2 3 4" xfId="2993"/>
    <cellStyle name="?鹎%U龡&amp;H齲_x0001_C铣_x0014__x0007__x0001__x0001_ 7" xfId="2994"/>
    <cellStyle name="强调文字颜色 4 2 3 4 2" xfId="2995"/>
    <cellStyle name="千位分隔 5 2 2 5" xfId="2996"/>
    <cellStyle name="标题 2 3 4" xfId="2997"/>
    <cellStyle name="?鹎%U龡&amp;H齲_x0001_C铣_x0014__x0007__x0001__x0001_ 7 2" xfId="2998"/>
    <cellStyle name="注释 2 7 3" xfId="2999"/>
    <cellStyle name="强调文字颜色 4 2 3 4 2 2" xfId="3000"/>
    <cellStyle name="标题 2 3 4 2" xfId="3001"/>
    <cellStyle name="?鹎%U龡&amp;H齲_x0001_C铣_x0014__x0007__x0001__x0001_ 7 2 2" xfId="3002"/>
    <cellStyle name="强调文字颜色 4 2 3 4 3" xfId="3003"/>
    <cellStyle name="千位分隔 5 2 2 6" xfId="3004"/>
    <cellStyle name="标题 2 3 5" xfId="3005"/>
    <cellStyle name="?鹎%U龡&amp;H齲_x0001_C铣_x0014__x0007__x0001__x0001_ 7 3" xfId="3006"/>
    <cellStyle name="40% - 强调文字颜色 2 2 2 2_2015财政决算公开" xfId="3007"/>
    <cellStyle name="60% - 强调文字颜色 5 5 4 2" xfId="3008"/>
    <cellStyle name="注释 2 8 3" xfId="3009"/>
    <cellStyle name="强调文字颜色 4 2 3 4 3 2" xfId="3010"/>
    <cellStyle name="?鹎%U龡&amp;H齲_x0001_C铣_x0014__x0007__x0001__x0001_ 7 3 2" xfId="3011"/>
    <cellStyle name="强调文字颜色 4 2 3 4 4" xfId="3012"/>
    <cellStyle name="?鹎%U龡&amp;H齲_x0001_C铣_x0014__x0007__x0001__x0001_ 7 4" xfId="3013"/>
    <cellStyle name="60% - 强调文字颜色 5 2 2 2 2 2 2" xfId="3014"/>
    <cellStyle name="60% - 强调文字颜色 5 5 4 3" xfId="3015"/>
    <cellStyle name="强调文字颜色 4 2 3 6" xfId="3016"/>
    <cellStyle name="?鹎%U龡&amp;H齲_x0001_C铣_x0014__x0007__x0001__x0001_ 9" xfId="3017"/>
    <cellStyle name="60% - 强调文字颜色 6 4 3 2" xfId="3018"/>
    <cellStyle name="20% - 强调文字颜色 1" xfId="3019"/>
    <cellStyle name="20% - 强调文字颜色 1 10" xfId="3020"/>
    <cellStyle name="40% - 强调文字颜色 2 11" xfId="3021"/>
    <cellStyle name="注释 5 2 6" xfId="3022"/>
    <cellStyle name="注释 2 4 3 2 2" xfId="3023"/>
    <cellStyle name="60% - 强调文字颜色 3 12" xfId="3024"/>
    <cellStyle name="千位分隔 3 5 2 2 3 2" xfId="3025"/>
    <cellStyle name="60% - 强调文字颜色 5 2 3 5 3" xfId="3026"/>
    <cellStyle name="20% - 强调文字颜色 1 11" xfId="3027"/>
    <cellStyle name="40% - 强调文字颜色 2 12" xfId="3028"/>
    <cellStyle name="注释 5 2 7" xfId="3029"/>
    <cellStyle name="注释 2 4 3 2 3" xfId="3030"/>
    <cellStyle name="60% - 强调文字颜色 3 13" xfId="3031"/>
    <cellStyle name="标题 3 3 2 2 2 2" xfId="3032"/>
    <cellStyle name="20% - 强调文字颜色 1 12" xfId="3033"/>
    <cellStyle name="注释 5 2 8" xfId="3034"/>
    <cellStyle name="60% - 强调文字颜色 1 7 2 2" xfId="3035"/>
    <cellStyle name="20% - 强调文字颜色 1 13" xfId="3036"/>
    <cellStyle name="60% - 强调文字颜色 1 7 2 3" xfId="3037"/>
    <cellStyle name="20% - 强调文字颜色 1 2" xfId="3038"/>
    <cellStyle name="60% - 强调文字颜色 2 6 2 2 3" xfId="3039"/>
    <cellStyle name="20% - 强调文字颜色 1 2 2" xfId="3040"/>
    <cellStyle name="20% - 强调文字颜色 2 4 4 3" xfId="3041"/>
    <cellStyle name="20% - 强调文字颜色 1 2 2 2" xfId="3042"/>
    <cellStyle name="60% - 强调文字颜色 6 6 3 4" xfId="3043"/>
    <cellStyle name="20% - 强调文字颜色 1 2 2 2 2 2 2" xfId="3044"/>
    <cellStyle name="20% - 强调文字颜色 1 2 2 2 2 2 3" xfId="3045"/>
    <cellStyle name="强调文字颜色 5 8 3 2" xfId="3046"/>
    <cellStyle name="20% - 强调文字颜色 4 4 2 2 2" xfId="3047"/>
    <cellStyle name="20% - 强调文字颜色 5 3 4 2" xfId="3048"/>
    <cellStyle name="20% - 强调文字颜色 1 2 2 2 3" xfId="3049"/>
    <cellStyle name="40% - 强调文字颜色 6 5 3 2" xfId="3050"/>
    <cellStyle name="60% - 强调文字颜色 4 2 3 3 2" xfId="3051"/>
    <cellStyle name="20% - 强调文字颜色 1 2 2 2 3 2" xfId="3052"/>
    <cellStyle name="40% - 强调文字颜色 6 5 3 2 2" xfId="3053"/>
    <cellStyle name="60% - 强调文字颜色 4 2 3 3 2 2" xfId="3054"/>
    <cellStyle name="20% - 强调文字颜色 1 2 2 2 3 3" xfId="3055"/>
    <cellStyle name="输出 2 2 4 3 2" xfId="3056"/>
    <cellStyle name="40% - 强调文字颜色 6 5 3 2 3" xfId="3057"/>
    <cellStyle name="60% - 强调文字颜色 2 5 2" xfId="3058"/>
    <cellStyle name="60% - 强调文字颜色 4 2 3 3 2 3" xfId="3059"/>
    <cellStyle name="货币 2 2 2 2 3 2 2 3" xfId="3060"/>
    <cellStyle name="汇总" xfId="3061"/>
    <cellStyle name="20% - 强调文字颜色 1 2 2 2_2015财政决算公开" xfId="3062"/>
    <cellStyle name="20% - 强调文字颜色 1 2 2 3" xfId="3063"/>
    <cellStyle name="20% - 强调文字颜色 1 2 2 3 2" xfId="3064"/>
    <cellStyle name="20% - 强调文字颜色 1 2 2 3 2 2" xfId="3065"/>
    <cellStyle name="20% - 强调文字颜色 1 2 2 3 2 3" xfId="3066"/>
    <cellStyle name="20% - 强调文字颜色 1 5 2 3 2" xfId="3067"/>
    <cellStyle name="60% - 强调文字颜色 3 4 2" xfId="3068"/>
    <cellStyle name="20% - 强调文字颜色 1 2 2 4 3" xfId="3069"/>
    <cellStyle name="60% - 强调文字颜色 4 2 3 5 2" xfId="3070"/>
    <cellStyle name="适中 2 3 2 2 2 2" xfId="3071"/>
    <cellStyle name="货币 2 8 4 2" xfId="3072"/>
    <cellStyle name="20% - 强调文字颜色 1 2 2_2015财政决算公开" xfId="3073"/>
    <cellStyle name="20% - 强调文字颜色 1 2 3" xfId="3074"/>
    <cellStyle name="货币 4 6 9" xfId="3075"/>
    <cellStyle name="货币 4 5 3 5 2" xfId="3076"/>
    <cellStyle name="60% - 强调文字颜色 5 10" xfId="3077"/>
    <cellStyle name="20% - 强调文字颜色 1 2 3 2" xfId="3078"/>
    <cellStyle name="20% - 强调文字颜色 1 2 3 2 2 2 2" xfId="3079"/>
    <cellStyle name="40% - 强调文字颜色 3 2 3 4" xfId="3080"/>
    <cellStyle name="20% - 强调文字颜色 5 4 2 2 2" xfId="3081"/>
    <cellStyle name="20% - 强调文字颜色 1 2 3 2 2 2 3" xfId="3082"/>
    <cellStyle name="40% - 强调文字颜色 3 2 3 5" xfId="3083"/>
    <cellStyle name="20% - 强调文字颜色 1 2 3 2 3 2" xfId="3084"/>
    <cellStyle name="20% - 强调文字颜色 1 2 3 2 3 3" xfId="3085"/>
    <cellStyle name="20% - 强调文字颜色 1 2 3 2_2015财政决算公开" xfId="3086"/>
    <cellStyle name="20% - 强调文字颜色 1 2 3 3" xfId="3087"/>
    <cellStyle name="20% - 强调文字颜色 1 2 3 3 2" xfId="3088"/>
    <cellStyle name="20% - 强调文字颜色 1 2 3 3 2 2" xfId="3089"/>
    <cellStyle name="20% - 强调文字颜色 1 2 3 3 2 3" xfId="3090"/>
    <cellStyle name="20% - 强调文字颜色 1 2 3 4" xfId="3091"/>
    <cellStyle name="40% - 强调文字颜色 2 2 2_2015财政决算公开" xfId="3092"/>
    <cellStyle name="20% - 强调文字颜色 1 2 3 4 2" xfId="3093"/>
    <cellStyle name="40% - 强调文字颜色 6 2 5 2 3" xfId="3094"/>
    <cellStyle name="20% - 强调文字颜色 1 2 3 4 3" xfId="3095"/>
    <cellStyle name="20% - 强调文字颜色 1 2 3 5" xfId="3096"/>
    <cellStyle name="强调文字颜色 5 2 2 3 2 3" xfId="3097"/>
    <cellStyle name="20% - 强调文字颜色 1 2 3 5 2" xfId="3098"/>
    <cellStyle name="强调文字颜色 5 2 2 3 2 4" xfId="3099"/>
    <cellStyle name="常规 10 2 2_2015财政决算公开" xfId="3100"/>
    <cellStyle name="20% - 强调文字颜色 1 2 3 5 3" xfId="3101"/>
    <cellStyle name="20% - 强调文字颜色 1 2 3_2015财政决算公开" xfId="3102"/>
    <cellStyle name="20% - 强调文字颜色 1 2 4" xfId="3103"/>
    <cellStyle name="检查单元格 2 3 2 2 2 2 2" xfId="3104"/>
    <cellStyle name="计算 3 3 3 3" xfId="3105"/>
    <cellStyle name="40% - 强调文字颜色 4 10" xfId="3106"/>
    <cellStyle name="货币 4 5 3 5 3" xfId="3107"/>
    <cellStyle name="货币 2 2 2 4 4 4 2" xfId="3108"/>
    <cellStyle name="60% - 强调文字颜色 5 11" xfId="3109"/>
    <cellStyle name="20% - 强调文字颜色 1 2 4 2 2" xfId="3110"/>
    <cellStyle name="40% - 强调文字颜色 1 5 3" xfId="3111"/>
    <cellStyle name="20% - 强调文字颜色 1 2 4 2 2 2" xfId="3112"/>
    <cellStyle name="40% - 强调文字颜色 1 5 3 2" xfId="3113"/>
    <cellStyle name="20% - 强调文字颜色 1 2 4 2 2 3" xfId="3114"/>
    <cellStyle name="20% - 强调文字颜色 1 2 4 3" xfId="3115"/>
    <cellStyle name="20% - 强调文字颜色 1 2 4 3 2" xfId="3116"/>
    <cellStyle name="40% - 强调文字颜色 1 6 3" xfId="3117"/>
    <cellStyle name="20% - 强调文字颜色 1 2 4 3 3" xfId="3118"/>
    <cellStyle name="20% - 强调文字颜色 1 2 4 4" xfId="3119"/>
    <cellStyle name="20% - 强调文字颜色 1 2 4 4 3" xfId="3120"/>
    <cellStyle name="20% - 强调文字颜色 1 2 4_2015财政决算公开" xfId="3121"/>
    <cellStyle name="检查单元格 5 3 2 3" xfId="3122"/>
    <cellStyle name="20% - 强调文字颜色 1 3 2 3 2 2" xfId="3123"/>
    <cellStyle name="20% - 强调文字颜色 1 2 5" xfId="3124"/>
    <cellStyle name="20% - 强调文字颜色 3 10" xfId="3125"/>
    <cellStyle name="计算 3 3 3 4" xfId="3126"/>
    <cellStyle name="40% - 强调文字颜色 4 11" xfId="3127"/>
    <cellStyle name="货币 2 2 2 4 4 4 3" xfId="3128"/>
    <cellStyle name="60% - 强调文字颜色 5 12" xfId="3129"/>
    <cellStyle name="20% - 强调文字颜色 1 2 5 2" xfId="3130"/>
    <cellStyle name="40% - 强调文字颜色 2 5 2 2 2 3" xfId="3131"/>
    <cellStyle name="20% - 强调文字颜色 1 2 5 2 2" xfId="3132"/>
    <cellStyle name="40% - 强调文字颜色 2 5 3" xfId="3133"/>
    <cellStyle name="20% - 强调文字颜色 1 2 5 2 3" xfId="3134"/>
    <cellStyle name="40% - 强调文字颜色 2 5 4" xfId="3135"/>
    <cellStyle name="20% - 强调文字颜色 1 2_2015财政决算公开" xfId="3136"/>
    <cellStyle name="20% - 强调文字颜色 6 4 4 3" xfId="3137"/>
    <cellStyle name="20% - 强调文字颜色 4 5 3 2 3" xfId="3138"/>
    <cellStyle name="60% - 强调文字颜色 5" xfId="3139"/>
    <cellStyle name="强调文字颜色 2 2 2 2" xfId="3140"/>
    <cellStyle name="20% - 强调文字颜色 1 3" xfId="3141"/>
    <cellStyle name="强调文字颜色 2 2 2 2 2" xfId="3142"/>
    <cellStyle name="20% - 强调文字颜色 1 3 2" xfId="3143"/>
    <cellStyle name="强调文字颜色 2 2 2 2 2 2" xfId="3144"/>
    <cellStyle name="千位分隔 3 9 7" xfId="3145"/>
    <cellStyle name="20% - 强调文字颜色 1 3 2 2" xfId="3146"/>
    <cellStyle name="20% - 强调文字颜色 1 3 2 2 2 2 2" xfId="3147"/>
    <cellStyle name="20% - 强调文字颜色 4 3 2 2 3" xfId="3148"/>
    <cellStyle name="20% - 强调文字颜色 1 3 2 2 2 2 3" xfId="3149"/>
    <cellStyle name="强调文字颜色 2 2 2 2 2 2 3" xfId="3150"/>
    <cellStyle name="检查单元格 2 2 2 3 2" xfId="3151"/>
    <cellStyle name="20% - 强调文字颜色 1 3 2 2 3" xfId="3152"/>
    <cellStyle name="60% - 强调文字颜色 4 3 3 3 2" xfId="3153"/>
    <cellStyle name="强调文字颜色 2 2 2 2 2 2 3 2" xfId="3154"/>
    <cellStyle name="检查单元格 5 2 3 3" xfId="3155"/>
    <cellStyle name="检查单元格 2 2 2 3 2 2" xfId="3156"/>
    <cellStyle name="20% - 强调文字颜色 1 3 2 2 3 2" xfId="3157"/>
    <cellStyle name="检查单元格 5 2 3 4" xfId="3158"/>
    <cellStyle name="20% - 强调文字颜色 1 3 2 2 3 3" xfId="3159"/>
    <cellStyle name="20% - 强调文字颜色 1 3 2 2_2015财政决算公开" xfId="3160"/>
    <cellStyle name="强调文字颜色 2 2 2 2 2 3" xfId="3161"/>
    <cellStyle name="20% - 强调文字颜色 1 3 2 3" xfId="3162"/>
    <cellStyle name="20% - 强调文字颜色 1 3 2 3 2" xfId="3163"/>
    <cellStyle name="千位分隔 2 5 4 2 2 2" xfId="3164"/>
    <cellStyle name="检查单元格 5 3 2 4" xfId="3165"/>
    <cellStyle name="20% - 强调文字颜色 1 3 2 3 2 3" xfId="3166"/>
    <cellStyle name="20% - 强调文字颜色 2 5 2 3 2" xfId="3167"/>
    <cellStyle name="20% - 强调文字颜色 1 3 2 4 2" xfId="3168"/>
    <cellStyle name="常规 5 5 4 3" xfId="3169"/>
    <cellStyle name="40% - 强调文字颜色 6 3 4 2 3" xfId="3170"/>
    <cellStyle name="20% - 强调文字颜色 1 3 2 4 3" xfId="3171"/>
    <cellStyle name="20% - 强调文字颜色 1 3 2_2015财政决算公开" xfId="3172"/>
    <cellStyle name="20% - 强调文字颜色 5 6 3 2" xfId="3173"/>
    <cellStyle name="60% - 强调文字颜色 1 5 2 2 2" xfId="3174"/>
    <cellStyle name="强调文字颜色 2 2 2 2 3" xfId="3175"/>
    <cellStyle name="20% - 强调文字颜色 1 3 3" xfId="3176"/>
    <cellStyle name="强调文字颜色 2 2 2 2 3 2" xfId="3177"/>
    <cellStyle name="20% - 强调文字颜色 1 3 3 2" xfId="3178"/>
    <cellStyle name="检查单元格 6 2 2 3" xfId="3179"/>
    <cellStyle name="20% - 强调文字颜色 1 3 3 2 2 2" xfId="3180"/>
    <cellStyle name="检查单元格 6 2 2 4" xfId="3181"/>
    <cellStyle name="20% - 强调文字颜色 1 3 3 2 2 3" xfId="3182"/>
    <cellStyle name="强调文字颜色 2 2 2 2 3 3" xfId="3183"/>
    <cellStyle name="20% - 强调文字颜色 1 3 3 3" xfId="3184"/>
    <cellStyle name="强调文字颜色 2 2 2 2 3 3 2" xfId="3185"/>
    <cellStyle name="20% - 强调文字颜色 1 3 3 3 2" xfId="3186"/>
    <cellStyle name="40% - 强调文字颜色 6 2 2 2 3 3" xfId="3187"/>
    <cellStyle name="20% - 强调文字颜色 1 3 3 3 3" xfId="3188"/>
    <cellStyle name="强调文字颜色 2 2 2 2 4" xfId="3189"/>
    <cellStyle name="20% - 强调文字颜色 1 3 4" xfId="3190"/>
    <cellStyle name="20% - 强调文字颜色 1 3 4 2" xfId="3191"/>
    <cellStyle name="百分比 7 4 2 6" xfId="3192"/>
    <cellStyle name="20% - 强调文字颜色 6 4 2 3 3" xfId="3193"/>
    <cellStyle name="20% - 强调文字颜色 1 3 4 2 2" xfId="3194"/>
    <cellStyle name="40% - 强调文字颜色 6 2 2 3 2 3" xfId="3195"/>
    <cellStyle name="20% - 强调文字颜色 1 3 5" xfId="3196"/>
    <cellStyle name="20% - 强调文字颜色 1 3 5 2" xfId="3197"/>
    <cellStyle name="20% - 强调文字颜色 1 3 5 3" xfId="3198"/>
    <cellStyle name="强调文字颜色 2 2 2 3 2 3 2" xfId="3199"/>
    <cellStyle name="20% - 强调文字颜色 1 4 2 3 2" xfId="3200"/>
    <cellStyle name="20% - 强调文字颜色 2 2 2 3 2 2" xfId="3201"/>
    <cellStyle name="20% - 强调文字颜色 2 9 2" xfId="3202"/>
    <cellStyle name="20% - 强调文字颜色 1 4 2 3 3" xfId="3203"/>
    <cellStyle name="40% - 强调文字颜色 6 3 2 2_2015财政决算公开" xfId="3204"/>
    <cellStyle name="强调文字颜色 2 2 2 3 3" xfId="3205"/>
    <cellStyle name="20% - 强调文字颜色 1 4 3" xfId="3206"/>
    <cellStyle name="20% - 强调文字颜色 1 4 3 2" xfId="3207"/>
    <cellStyle name="20% - 强调文字颜色 6 4 3 2 3" xfId="3208"/>
    <cellStyle name="20% - 强调文字颜色 1 4 3 2 2" xfId="3209"/>
    <cellStyle name="20% - 强调文字颜色 1 4 4" xfId="3210"/>
    <cellStyle name="40% - 强调文字颜色 3 6_2015财政决算公开" xfId="3211"/>
    <cellStyle name="20% - 强调文字颜色 1 4 4 2" xfId="3212"/>
    <cellStyle name="20% - 强调文字颜色 1 4 4 3" xfId="3213"/>
    <cellStyle name="20% - 强调文字颜色 1 5 2 2 2 2" xfId="3214"/>
    <cellStyle name="60% - 强调文字颜色 3 3 2 2" xfId="3215"/>
    <cellStyle name="20% - 强调文字颜色 1 5 2 2 2 3" xfId="3216"/>
    <cellStyle name="20% - 强调文字颜色 6 2 5 2" xfId="3217"/>
    <cellStyle name="60% - 强调文字颜色 3 3 2 3" xfId="3218"/>
    <cellStyle name="20% - 强调文字颜色 1 5 2 3 3" xfId="3219"/>
    <cellStyle name="常规 2 4 2 6 2 3" xfId="3220"/>
    <cellStyle name="20% - 强调文字颜色 2 2 3 3 2 2" xfId="3221"/>
    <cellStyle name="60% - 强调文字颜色 3 4 3" xfId="3222"/>
    <cellStyle name="20% - 强调文字颜色 1 5 2_2015财政决算公开" xfId="3223"/>
    <cellStyle name="强调文字颜色 2 2 2 4 3 2" xfId="3224"/>
    <cellStyle name="20% - 强调文字颜色 1 5 3 2" xfId="3225"/>
    <cellStyle name="60% - 强调文字颜色 4 3" xfId="3226"/>
    <cellStyle name="20% - 强调文字颜色 1 5 3 2 2" xfId="3227"/>
    <cellStyle name="40% - 强调文字颜色 6 2 4 2 2 3" xfId="3228"/>
    <cellStyle name="60% - 强调文字颜色 4 3 2" xfId="3229"/>
    <cellStyle name="检查单元格 2 4 3 3 2" xfId="3230"/>
    <cellStyle name="20% - 强调文字颜色 1 5 3 2 3" xfId="3231"/>
    <cellStyle name="60% - 强调文字颜色 4 3 3" xfId="3232"/>
    <cellStyle name="20% - 强调文字颜色 1 5 4 2" xfId="3233"/>
    <cellStyle name="60% - 强调文字颜色 5 3" xfId="3234"/>
    <cellStyle name="20% - 强调文字颜色 1 5 4 3" xfId="3235"/>
    <cellStyle name="60% - 强调文字颜色 5 4" xfId="3236"/>
    <cellStyle name="强调文字颜色 3 4 2 3" xfId="3237"/>
    <cellStyle name="20% - 强调文字颜色 1 5_2015财政决算公开" xfId="3238"/>
    <cellStyle name="20% - 强调文字颜色 1 6 2 2 2" xfId="3239"/>
    <cellStyle name="检查单元格 2 5 2 3 2" xfId="3240"/>
    <cellStyle name="20% - 强调文字颜色 1 6 2 2 3" xfId="3241"/>
    <cellStyle name="20% - 强调文字颜色 1 6 3 2" xfId="3242"/>
    <cellStyle name="货币 3 2 2 3 5 2" xfId="3243"/>
    <cellStyle name="货币 2 3 2 5 5" xfId="3244"/>
    <cellStyle name="60% - 强调文字颜色 3 5 2 3 3" xfId="3245"/>
    <cellStyle name="20% - 强调文字颜色 1 6 3 3" xfId="3246"/>
    <cellStyle name="20% - 强调文字颜色 1 6_2015财政决算公开" xfId="3247"/>
    <cellStyle name="20% - 强调文字颜色 1 8 3" xfId="3248"/>
    <cellStyle name="着色 1 2" xfId="3249"/>
    <cellStyle name="货币 3 2 2 5 5" xfId="3250"/>
    <cellStyle name="60% - 强调文字颜色 4 4 2 3 3" xfId="3251"/>
    <cellStyle name="20% - 强调文字颜色 2 10" xfId="3252"/>
    <cellStyle name="强调文字颜色 3 5 3 2 2" xfId="3253"/>
    <cellStyle name="40% - 强调文字颜色 3 11" xfId="3254"/>
    <cellStyle name="60% - 强调文字颜色 4 12" xfId="3255"/>
    <cellStyle name="20% - 强调文字颜色 2 11" xfId="3256"/>
    <cellStyle name="强调文字颜色 3 5 3 2 3" xfId="3257"/>
    <cellStyle name="40% - 强调文字颜色 3 12" xfId="3258"/>
    <cellStyle name="百分比 2 4 3 2 2" xfId="3259"/>
    <cellStyle name="60% - 强调文字颜色 4 13" xfId="3260"/>
    <cellStyle name="20% - 强调文字颜色 2 12" xfId="3261"/>
    <cellStyle name="强调文字颜色 3 5 3 2 4" xfId="3262"/>
    <cellStyle name="货币 2 2 5 3 2 2 2" xfId="3263"/>
    <cellStyle name="常规 4 2 4 4 2 2" xfId="3264"/>
    <cellStyle name="40% - 强调文字颜色 3 13" xfId="3265"/>
    <cellStyle name="常规 2 3 10 3 2" xfId="3266"/>
    <cellStyle name="20% - 强调文字颜色 2 13" xfId="3267"/>
    <cellStyle name="20% - 强调文字颜色 2 2 2" xfId="3268"/>
    <cellStyle name="20% - 强调文字颜色 2 5 4 3" xfId="3269"/>
    <cellStyle name="千位分隔 2 5 4 4 2" xfId="3270"/>
    <cellStyle name="40% - 强调文字颜色 3 2 7" xfId="3271"/>
    <cellStyle name="20% - 强调文字颜色 2 2 2 2" xfId="3272"/>
    <cellStyle name="40% - 强调文字颜色 3 2 7 2" xfId="3273"/>
    <cellStyle name="20% - 强调文字颜色 2 2 2 2 2 2 2" xfId="3274"/>
    <cellStyle name="20% - 强调文字颜色 2 2 2 2 2 2 3" xfId="3275"/>
    <cellStyle name="40% - 强调文字颜色 2 2 2 3 2 2" xfId="3276"/>
    <cellStyle name="20% - 强调文字颜色 2 2 2 2 3" xfId="3277"/>
    <cellStyle name="60% - 强调文字颜色 5 2 3 3 2" xfId="3278"/>
    <cellStyle name="20% - 强调文字颜色 2 2 2 2 3 2" xfId="3279"/>
    <cellStyle name="60% - 强调文字颜色 5 2 3 3 2 2" xfId="3280"/>
    <cellStyle name="着色 3 2" xfId="3281"/>
    <cellStyle name="强调文字颜色 5 4 4 3 2" xfId="3282"/>
    <cellStyle name="20% - 强调文字颜色 2 2 2 2 3 3" xfId="3283"/>
    <cellStyle name="60% - 强调文字颜色 5 2 3 3 2 3" xfId="3284"/>
    <cellStyle name="20% - 强调文字颜色 2 2 2 2_2015财政决算公开" xfId="3285"/>
    <cellStyle name="20% - 强调文字颜色 2 2 2 3" xfId="3286"/>
    <cellStyle name="40% - 强调文字颜色 3 2 7 3" xfId="3287"/>
    <cellStyle name="20% - 强调文字颜色 2 2 2 3 2" xfId="3288"/>
    <cellStyle name="20% - 强调文字颜色 2 9" xfId="3289"/>
    <cellStyle name="千位分隔 3 4 4 2 2 2" xfId="3290"/>
    <cellStyle name="20% - 强调文字颜色 2 2 2 3 2 3" xfId="3291"/>
    <cellStyle name="20% - 强调文字颜色 2 9 3" xfId="3292"/>
    <cellStyle name="60% - 强调文字颜色 1 2 5 2" xfId="3293"/>
    <cellStyle name="20% - 强调文字颜色 2 2 2 4 3" xfId="3294"/>
    <cellStyle name="40% - 强调文字颜色 2 10" xfId="3295"/>
    <cellStyle name="注释 5 2 5" xfId="3296"/>
    <cellStyle name="60% - 强调文字颜色 3 11" xfId="3297"/>
    <cellStyle name="60% - 强调文字颜色 5 2 3 5 2" xfId="3298"/>
    <cellStyle name="小数 4 2" xfId="3299"/>
    <cellStyle name="常规 2 5 2 2 2" xfId="3300"/>
    <cellStyle name="百分比 4 2 2 3 4 2" xfId="3301"/>
    <cellStyle name="20% - 强调文字颜色 2 2 2_2015财政决算公开" xfId="3302"/>
    <cellStyle name="20% - 强调文字颜色 2 2 3" xfId="3303"/>
    <cellStyle name="20% - 强调文字颜色 2 2 3 2" xfId="3304"/>
    <cellStyle name="20% - 强调文字颜色 2 2 3 2 2 2 2" xfId="3305"/>
    <cellStyle name="60% - 强调文字颜色 2 4 3 2" xfId="3306"/>
    <cellStyle name="60% - 强调文字颜色 5 2 4" xfId="3307"/>
    <cellStyle name="20% - 强调文字颜色 2 2 3 2 2 2 3" xfId="3308"/>
    <cellStyle name="解释性文本 2 2 2" xfId="3309"/>
    <cellStyle name="40% - 强调文字颜色 2 3 2 3 2 2" xfId="3310"/>
    <cellStyle name="60% - 强调文字颜色 5 2 5" xfId="3311"/>
    <cellStyle name="千位分隔 4 6 10" xfId="3312"/>
    <cellStyle name="20% - 强调文字颜色 2 2 3 2 3" xfId="3313"/>
    <cellStyle name="60% - 强调文字颜色 5 2 4 3 2" xfId="3314"/>
    <cellStyle name="20% - 强调文字颜色 2 2 3 2 3 2" xfId="3315"/>
    <cellStyle name="60% - 强调文字颜色 2 5 3" xfId="3316"/>
    <cellStyle name="强调文字颜色 5 5 4 3 2" xfId="3317"/>
    <cellStyle name="20% - 强调文字颜色 2 2 3 2 3 3" xfId="3318"/>
    <cellStyle name="60% - 强调文字颜色 2 5 4" xfId="3319"/>
    <cellStyle name="20% - 强调文字颜色 2 2 3 3" xfId="3320"/>
    <cellStyle name="20% - 强调文字颜色 2 2 3 3 2" xfId="3321"/>
    <cellStyle name="20% - 强调文字颜色 2 2 3 3 2 3" xfId="3322"/>
    <cellStyle name="60% - 强调文字颜色 2 2 5 2" xfId="3323"/>
    <cellStyle name="60% - 强调文字颜色 3 4 4" xfId="3324"/>
    <cellStyle name="20% - 强调文字颜色 2 2 3 4" xfId="3325"/>
    <cellStyle name="检查单元格 2 4" xfId="3326"/>
    <cellStyle name="20% - 强调文字颜色 2 2 3 4 3" xfId="3327"/>
    <cellStyle name="60% - 强调文字颜色 5 3 2 2 2 2 2" xfId="3328"/>
    <cellStyle name="20% - 强调文字颜色 2 2 4" xfId="3329"/>
    <cellStyle name="强调文字颜色 2 7 3" xfId="3330"/>
    <cellStyle name="60% - 强调文字颜色 1 2 3 2 2 2" xfId="3331"/>
    <cellStyle name="20% - 强调文字颜色 2 2 4 2" xfId="3332"/>
    <cellStyle name="60% - 强调文字颜色 1 2 3 2 2 2 2" xfId="3333"/>
    <cellStyle name="20% - 强调文字颜色 2 2 4 2 2" xfId="3334"/>
    <cellStyle name="常规 2 4 3 5 2 3" xfId="3335"/>
    <cellStyle name="20% - 强调文字颜色 2 2 4 2 2 2" xfId="3336"/>
    <cellStyle name="20% - 强调文字颜色 2 2 4 2 2 3" xfId="3337"/>
    <cellStyle name="60% - 强调文字颜色 2 2 2 3 2" xfId="3338"/>
    <cellStyle name="20% - 强调文字颜色 2 2 4 3 2" xfId="3339"/>
    <cellStyle name="20% - 强调文字颜色 2 2 4 3 3" xfId="3340"/>
    <cellStyle name="20% - 强调文字颜色 2 2 4 4 3" xfId="3341"/>
    <cellStyle name="20% - 强调文字颜色 2 2 4_2015财政决算公开" xfId="3342"/>
    <cellStyle name="好 2 2 2 2 2 4" xfId="3343"/>
    <cellStyle name="常规 3 4 4 2 2" xfId="3344"/>
    <cellStyle name="20% - 强调文字颜色 5 3 2 2 3 3" xfId="3345"/>
    <cellStyle name="20% - 强调文字颜色 2 2 5" xfId="3346"/>
    <cellStyle name="20% - 强调文字颜色 6 3 2 2 2 2" xfId="3347"/>
    <cellStyle name="20% - 强调文字颜色 2 2 5 2" xfId="3348"/>
    <cellStyle name="20% - 强调文字颜色 6 3 2 2 2 2 2" xfId="3349"/>
    <cellStyle name="20% - 强调文字颜色 2 2 5 2 3" xfId="3350"/>
    <cellStyle name="输入 5 2 2 2 2 2" xfId="3351"/>
    <cellStyle name="20% - 强调文字颜色 2 2 6" xfId="3352"/>
    <cellStyle name="60% - 强调文字颜色 2 2 4 2 2 2" xfId="3353"/>
    <cellStyle name="60% - 强调文字颜色 3 3 4 2 2" xfId="3354"/>
    <cellStyle name="20% - 强调文字颜色 2 2 6 2" xfId="3355"/>
    <cellStyle name="常规 2 4 2 4 2 2 3" xfId="3356"/>
    <cellStyle name="20% - 强调文字颜色 2 2_2015财政决算公开" xfId="3357"/>
    <cellStyle name="20% - 强调文字颜色 4 3 2 3 2" xfId="3358"/>
    <cellStyle name="20% - 强调文字颜色 4 3 5 2" xfId="3359"/>
    <cellStyle name="注释 2 2 9" xfId="3360"/>
    <cellStyle name="60% - 强调文字颜色 1 4 2 3" xfId="3361"/>
    <cellStyle name="强调文字颜色 2 2 3 2 2" xfId="3362"/>
    <cellStyle name="20% - 强调文字颜色 2 3 2" xfId="3363"/>
    <cellStyle name="强调文字颜色 2 2 3 2 2 2" xfId="3364"/>
    <cellStyle name="20% - 强调文字颜色 2 3 2 2" xfId="3365"/>
    <cellStyle name="千位分隔 4 2 7 5" xfId="3366"/>
    <cellStyle name="20% - 强调文字颜色 2 3 2 2 2 2 2" xfId="3367"/>
    <cellStyle name="20% - 强调文字颜色 3 3 2 4 3" xfId="3368"/>
    <cellStyle name="千位分隔 4 2 7 6" xfId="3369"/>
    <cellStyle name="20% - 强调文字颜色 2 3 2 2 2 2 3" xfId="3370"/>
    <cellStyle name="注释 2 2 2 4 3 2" xfId="3371"/>
    <cellStyle name="千位分隔 3 6 3 2 3 2" xfId="3372"/>
    <cellStyle name="常规 13 10" xfId="3373"/>
    <cellStyle name="40% - 强调文字颜色 3 2 2 3 2 2" xfId="3374"/>
    <cellStyle name="40% - 强调文字颜色 3 5 4 2" xfId="3375"/>
    <cellStyle name="强调文字颜色 2 2 3 2 2 2 3" xfId="3376"/>
    <cellStyle name="检查单元格 3 2 2 3 2" xfId="3377"/>
    <cellStyle name="20% - 强调文字颜色 2 3 2 2 3" xfId="3378"/>
    <cellStyle name="60% - 强调文字颜色 5 3 3 3 2" xfId="3379"/>
    <cellStyle name="强调文字颜色 2 2 3 2 2 2 3 2" xfId="3380"/>
    <cellStyle name="检查单元格 3 2 2 3 2 2" xfId="3381"/>
    <cellStyle name="20% - 强调文字颜色 2 3 2 2 3 2" xfId="3382"/>
    <cellStyle name="强调文字颜色 6 4 4 3 2" xfId="3383"/>
    <cellStyle name="20% - 强调文字颜色 2 3 2 2 3 3" xfId="3384"/>
    <cellStyle name="20% - 强调文字颜色 2 3 2 2_2015财政决算公开" xfId="3385"/>
    <cellStyle name="强调文字颜色 2 2 3 2 2 3" xfId="3386"/>
    <cellStyle name="20% - 强调文字颜色 2 3 2 3" xfId="3387"/>
    <cellStyle name="20% - 强调文字颜色 2 3 2 3 2" xfId="3388"/>
    <cellStyle name="20% - 强调文字颜色 2 3 2 3 2 2" xfId="3389"/>
    <cellStyle name="20% - 强调文字颜色 2 4 2 3 3" xfId="3390"/>
    <cellStyle name="20% - 强调文字颜色 2 3 2 3 2 3" xfId="3391"/>
    <cellStyle name="20% - 强调文字颜色 2 3 2 4 2" xfId="3392"/>
    <cellStyle name="20% - 强调文字颜色 2 3 2 4 3" xfId="3393"/>
    <cellStyle name="强调文字颜色 2 2 3 2 3" xfId="3394"/>
    <cellStyle name="计算 2 2 3 2 2 2" xfId="3395"/>
    <cellStyle name="20% - 强调文字颜色 2 3 3" xfId="3396"/>
    <cellStyle name="强调文字颜色 2 2 3 2 3 2" xfId="3397"/>
    <cellStyle name="20% - 强调文字颜色 2 3 3 2" xfId="3398"/>
    <cellStyle name="强调文字颜色 2 2 3 2 3 2 2" xfId="3399"/>
    <cellStyle name="百分比 10" xfId="3400"/>
    <cellStyle name="20% - 强调文字颜色 2 3 3 2 2" xfId="3401"/>
    <cellStyle name="货币 2 2 2 2 3 5 3" xfId="3402"/>
    <cellStyle name="百分比 10 2" xfId="3403"/>
    <cellStyle name="20% - 强调文字颜色 2 3 3 2 2 2" xfId="3404"/>
    <cellStyle name="强调文字颜色 6 5 4 2 2" xfId="3405"/>
    <cellStyle name="百分比 10 3" xfId="3406"/>
    <cellStyle name="20% - 强调文字颜色 2 3 3 2 2 3" xfId="3407"/>
    <cellStyle name="强调文字颜色 2 2 3 2 3 3" xfId="3408"/>
    <cellStyle name="20% - 强调文字颜色 2 3 3 3" xfId="3409"/>
    <cellStyle name="强调文字颜色 2 2 3 2 3 3 2" xfId="3410"/>
    <cellStyle name="20% - 强调文字颜色 2 3 3 3 2" xfId="3411"/>
    <cellStyle name="40% - 强调文字颜色 6 3 2 2 3 3" xfId="3412"/>
    <cellStyle name="20% - 强调文字颜色 2 3 3 3 3" xfId="3413"/>
    <cellStyle name="强调文字颜色 2 2 3 2 4" xfId="3414"/>
    <cellStyle name="20% - 强调文字颜色 2 3 4" xfId="3415"/>
    <cellStyle name="强调文字颜色 2 8 3" xfId="3416"/>
    <cellStyle name="常规 42" xfId="3417"/>
    <cellStyle name="常规 37" xfId="3418"/>
    <cellStyle name="60% - 强调文字颜色 1 2 3 2 3 2" xfId="3419"/>
    <cellStyle name="20% - 强调文字颜色 2 3 4 2" xfId="3420"/>
    <cellStyle name="20% - 强调文字颜色 6 5 2 3 3" xfId="3421"/>
    <cellStyle name="好 3 2 2 2 2 2 2" xfId="3422"/>
    <cellStyle name="40% - 强调文字颜色 1 2 6" xfId="3423"/>
    <cellStyle name="检查单元格 3 2 4 3 2" xfId="3424"/>
    <cellStyle name="20% - 强调文字颜色 2 3 4 2 3" xfId="3425"/>
    <cellStyle name="常规 2 2 2 3_2015财政决算公开" xfId="3426"/>
    <cellStyle name="40% - 强调文字颜色 1 2 6 3" xfId="3427"/>
    <cellStyle name="20% - 强调文字颜色 2 3 5" xfId="3428"/>
    <cellStyle name="好 3 2 2 2 2 3" xfId="3429"/>
    <cellStyle name="20% - 强调文字颜色 6 3 2 2 3 2" xfId="3430"/>
    <cellStyle name="强调文字颜色 2 8 4" xfId="3431"/>
    <cellStyle name="常规 43" xfId="3432"/>
    <cellStyle name="常规 38" xfId="3433"/>
    <cellStyle name="60% - 强调文字颜色 1 2 3 2 3 3" xfId="3434"/>
    <cellStyle name="20% - 强调文字颜色 2 3 5 2" xfId="3435"/>
    <cellStyle name="20% - 强调文字颜色 2 3 5 3" xfId="3436"/>
    <cellStyle name="20% - 强调文字颜色 2 3_2015财政决算公开" xfId="3437"/>
    <cellStyle name="强调文字颜色 2 2 3 3 2 2" xfId="3438"/>
    <cellStyle name="20% - 强调文字颜色 2 4 2 2" xfId="3439"/>
    <cellStyle name="强调文字颜色 2 2 3 3 2 3" xfId="3440"/>
    <cellStyle name="20% - 强调文字颜色 2 4 2 3" xfId="3441"/>
    <cellStyle name="强调文字颜色 2 2 3 3 2 3 2" xfId="3442"/>
    <cellStyle name="20% - 强调文字颜色 2 4 2 3 2" xfId="3443"/>
    <cellStyle name="20% - 强调文字颜色 2 4 2_2015财政决算公开" xfId="3444"/>
    <cellStyle name="20% - 强调文字颜色 2 4 3 2" xfId="3445"/>
    <cellStyle name="20% - 强调文字颜色 6 5 3 2 3" xfId="3446"/>
    <cellStyle name="20% - 强调文字颜色 2 4 3 2 2" xfId="3447"/>
    <cellStyle name="货币 4 5 7 2" xfId="3448"/>
    <cellStyle name="常规 5 4 4 2 3" xfId="3449"/>
    <cellStyle name="40% - 强调文字颜色 6 3 3 2 2 3" xfId="3450"/>
    <cellStyle name="检查单元格 3 3 3 3 2" xfId="3451"/>
    <cellStyle name="20% - 强调文字颜色 2 4 3 2 3" xfId="3452"/>
    <cellStyle name="20% - 强调文字颜色 2 4 4" xfId="3453"/>
    <cellStyle name="20% - 强调文字颜色 2 4 4 2" xfId="3454"/>
    <cellStyle name="千位分隔 4 2 2 4 5 2" xfId="3455"/>
    <cellStyle name="货币 5 4 2 2" xfId="3456"/>
    <cellStyle name="20% - 强调文字颜色 2 4_2015财政决算公开" xfId="3457"/>
    <cellStyle name="40% - 强调文字颜色 4 8 2" xfId="3458"/>
    <cellStyle name="强调文字颜色 2 2 3 4" xfId="3459"/>
    <cellStyle name="20% - 强调文字颜色 2 5" xfId="3460"/>
    <cellStyle name="强调文字颜色 2 2 3 4 2" xfId="3461"/>
    <cellStyle name="20% - 强调文字颜色 2 5 2" xfId="3462"/>
    <cellStyle name="强调文字颜色 2 2 3 4 2 2" xfId="3463"/>
    <cellStyle name="20% - 强调文字颜色 2 5 2 2" xfId="3464"/>
    <cellStyle name="20% - 强调文字颜色 2 5 2 2 2" xfId="3465"/>
    <cellStyle name="20% - 强调文字颜色 5 2 5 3" xfId="3466"/>
    <cellStyle name="40% - 强调文字颜色 5 8" xfId="3467"/>
    <cellStyle name="20% - 强调文字颜色 2 5 2 2 2 2" xfId="3468"/>
    <cellStyle name="60% - 强调文字颜色 2 3 2 4" xfId="3469"/>
    <cellStyle name="20% - 强调文字颜色 2 5 2 2 2 3" xfId="3470"/>
    <cellStyle name="40% - 强调文字颜色 5 9" xfId="3471"/>
    <cellStyle name="常规 2 6 2 2 3 2" xfId="3472"/>
    <cellStyle name="20% - 强调文字颜色 2 5 2 3" xfId="3473"/>
    <cellStyle name="20% - 强调文字颜色 2 5 2 3 3" xfId="3474"/>
    <cellStyle name="强调文字颜色 2 2 3 4 3 2" xfId="3475"/>
    <cellStyle name="20% - 强调文字颜色 2 5 3 2" xfId="3476"/>
    <cellStyle name="20% - 强调文字颜色 2 5 3 2 2" xfId="3477"/>
    <cellStyle name="20% - 强调文字颜色 2 5 3 2 3" xfId="3478"/>
    <cellStyle name="20% - 强调文字颜色 2 5 4 2" xfId="3479"/>
    <cellStyle name="强调文字颜色 4 6 3 2 2" xfId="3480"/>
    <cellStyle name="40% - 强调文字颜色 3 2 6" xfId="3481"/>
    <cellStyle name="20% - 强调文字颜色 2 6 2 2 2" xfId="3482"/>
    <cellStyle name="20% - 着色 1" xfId="3483"/>
    <cellStyle name="好 9 2" xfId="3484"/>
    <cellStyle name="20% - 强调文字颜色 2 6 2 2 3" xfId="3485"/>
    <cellStyle name="20% - 着色 2" xfId="3486"/>
    <cellStyle name="强调文字颜色 2 2 3 5 3" xfId="3487"/>
    <cellStyle name="20% - 强调文字颜色 2 6 3" xfId="3488"/>
    <cellStyle name="60% - 强调文字颜色 1 2 2 2" xfId="3489"/>
    <cellStyle name="强调文字颜色 2 2 3 5 3 2" xfId="3490"/>
    <cellStyle name="20% - 强调文字颜色 2 6 3 2" xfId="3491"/>
    <cellStyle name="60% - 强调文字颜色 1 2 2 2 2" xfId="3492"/>
    <cellStyle name="20% - 强调文字颜色 2 6 3 3" xfId="3493"/>
    <cellStyle name="60% - 强调文字颜色 1 2 2 2 3" xfId="3494"/>
    <cellStyle name="强调文字颜色 3 5 2 4" xfId="3495"/>
    <cellStyle name="20% - 强调文字颜色 2 6_2015财政决算公开" xfId="3496"/>
    <cellStyle name="60% - 强调文字颜色 3 2 3 4 2" xfId="3497"/>
    <cellStyle name="20% - 强调文字颜色 3 13" xfId="3498"/>
    <cellStyle name="20% - 强调文字颜色 3 2" xfId="3499"/>
    <cellStyle name="20% - 强调文字颜色 3 2 2" xfId="3500"/>
    <cellStyle name="千位分隔 2 5 5 4 2" xfId="3501"/>
    <cellStyle name="40% - 强调文字颜色 4 2 7" xfId="3502"/>
    <cellStyle name="20% - 强调文字颜色 3 2 2 2" xfId="3503"/>
    <cellStyle name="40% - 强调文字颜色 4 2 7 2" xfId="3504"/>
    <cellStyle name="20% - 强调文字颜色 3 2 2 2 2" xfId="3505"/>
    <cellStyle name="20% - 强调文字颜色 3 2 2 2 2 2" xfId="3506"/>
    <cellStyle name="强调文字颜色 5 2 4" xfId="3507"/>
    <cellStyle name="千位分隔 2 2 4 4 2 4" xfId="3508"/>
    <cellStyle name="20% - 强调文字颜色 3 2 2 2 2 2 2" xfId="3509"/>
    <cellStyle name="输出 6 2" xfId="3510"/>
    <cellStyle name="强调文字颜色 5 2 5" xfId="3511"/>
    <cellStyle name="千位分隔 3 4 2 2" xfId="3512"/>
    <cellStyle name="千位分隔 2 2 4 4 2 5" xfId="3513"/>
    <cellStyle name="20% - 强调文字颜色 3 2 2 2 2 2 3" xfId="3514"/>
    <cellStyle name="20% - 强调文字颜色 3 2 2 2 3" xfId="3515"/>
    <cellStyle name="百分比 4 2 4 3" xfId="3516"/>
    <cellStyle name="60% - 强调文字颜色 6 2 3 3 2" xfId="3517"/>
    <cellStyle name="适中 2 2 4" xfId="3518"/>
    <cellStyle name="20% - 强调文字颜色 3 2 2 2 3 2" xfId="3519"/>
    <cellStyle name="百分比 4 2 4 3 2" xfId="3520"/>
    <cellStyle name="60% - 强调文字颜色 6 2 3 3 2 2" xfId="3521"/>
    <cellStyle name="货币 2 5 4 2 4 3" xfId="3522"/>
    <cellStyle name="20% - 强调文字颜色 3 2 2 2_2015财政决算公开" xfId="3523"/>
    <cellStyle name="20% - 强调文字颜色 3 2 2 3" xfId="3524"/>
    <cellStyle name="40% - 强调文字颜色 4 2 7 3" xfId="3525"/>
    <cellStyle name="20% - 强调文字颜色 3 2 2 3 2" xfId="3526"/>
    <cellStyle name="20% - 强调文字颜色 3 2 2 3 2 2" xfId="3527"/>
    <cellStyle name="千位分隔 2 2 8 2 3" xfId="3528"/>
    <cellStyle name="20% - 强调文字颜色 3 2 2 4 3" xfId="3529"/>
    <cellStyle name="百分比 4 2 6 3" xfId="3530"/>
    <cellStyle name="60% - 强调文字颜色 6 2 3 5 2" xfId="3531"/>
    <cellStyle name="20% - 强调文字颜色 3 2 3" xfId="3532"/>
    <cellStyle name="20% - 强调文字颜色 3 2 3 2" xfId="3533"/>
    <cellStyle name="20% - 强调文字颜色 3 2 3 2 2" xfId="3534"/>
    <cellStyle name="20% - 强调文字颜色 3 2 3 2 2 2 2" xfId="3535"/>
    <cellStyle name="20% - 强调文字颜色 3 2 3 2 2 2 3" xfId="3536"/>
    <cellStyle name="20% - 强调文字颜色 3 2 3 2 3" xfId="3537"/>
    <cellStyle name="百分比 4 3 4 3" xfId="3538"/>
    <cellStyle name="60% - 强调文字颜色 4 3 2 2 2 2 2" xfId="3539"/>
    <cellStyle name="60% - 强调文字颜色 6 2 4 3 2" xfId="3540"/>
    <cellStyle name="20% - 强调文字颜色 3 2 3 2 3 2" xfId="3541"/>
    <cellStyle name="警告文本 5 3 2" xfId="3542"/>
    <cellStyle name="20% - 强调文字颜色 3 2 3 2 3 3" xfId="3543"/>
    <cellStyle name="20% - 强调文字颜色 3 2 3 2_2015财政决算公开" xfId="3544"/>
    <cellStyle name="20% - 强调文字颜色 3 2 3 3" xfId="3545"/>
    <cellStyle name="20% - 强调文字颜色 3 2 3 3 2" xfId="3546"/>
    <cellStyle name="20% - 强调文字颜色 3 2 3 3 2 2" xfId="3547"/>
    <cellStyle name="警告文本 6 2 2" xfId="3548"/>
    <cellStyle name="20% - 强调文字颜色 3 2 3 3 2 3" xfId="3549"/>
    <cellStyle name="千位分隔 2 2 9 2" xfId="3550"/>
    <cellStyle name="20% - 强调文字颜色 3 2 3 4" xfId="3551"/>
    <cellStyle name="强调文字颜色 4 11 2" xfId="3552"/>
    <cellStyle name="20% - 强调文字颜色 6 2 2_2015财政决算公开" xfId="3553"/>
    <cellStyle name="20% - 强调文字颜色 3 2 3 4 3" xfId="3554"/>
    <cellStyle name="千位分隔 2 2 9 3" xfId="3555"/>
    <cellStyle name="20% - 强调文字颜色 3 2 3 5" xfId="3556"/>
    <cellStyle name="20% - 强调文字颜色 3 2 3 5 2" xfId="3557"/>
    <cellStyle name="20% - 强调文字颜色 3 2 3 5 3" xfId="3558"/>
    <cellStyle name="强调文字颜色 2 4 2 3 3" xfId="3559"/>
    <cellStyle name="20% - 强调文字颜色 3 2 3_2015财政决算公开" xfId="3560"/>
    <cellStyle name="20% - 强调文字颜色 3 2 4" xfId="3561"/>
    <cellStyle name="强调文字颜色 3 7 3" xfId="3562"/>
    <cellStyle name="60% - 强调文字颜色 1 2 3 3 2 2" xfId="3563"/>
    <cellStyle name="20% - 强调文字颜色 3 2 4 2" xfId="3564"/>
    <cellStyle name="20% - 强调文字颜色 3 2 4 2 2 3" xfId="3565"/>
    <cellStyle name="20% - 强调文字颜色 3 2 4 3" xfId="3566"/>
    <cellStyle name="20% - 强调文字颜色 3 2 4 4" xfId="3567"/>
    <cellStyle name="货币 3 3 4 2" xfId="3568"/>
    <cellStyle name="20% - 强调文字颜色 3 2 4_2015财政决算公开" xfId="3569"/>
    <cellStyle name="常规 7 2 2 3 3" xfId="3570"/>
    <cellStyle name="20% - 强调文字颜色 3 2 5 2" xfId="3571"/>
    <cellStyle name="20% - 强调文字颜色 3 2_2015财政决算公开" xfId="3572"/>
    <cellStyle name="60% - 强调文字颜色 2 3 3 2 2 3" xfId="3573"/>
    <cellStyle name="强调文字颜色 2 2 4 2" xfId="3574"/>
    <cellStyle name="20% - 强调文字颜色 3 3" xfId="3575"/>
    <cellStyle name="强调文字颜色 2 2 4 2 2" xfId="3576"/>
    <cellStyle name="20% - 强调文字颜色 3 3 2" xfId="3577"/>
    <cellStyle name="60% - 强调文字颜色 1 2 2 4 3" xfId="3578"/>
    <cellStyle name="强调文字颜色 2 2 4 2 2 2" xfId="3579"/>
    <cellStyle name="20% - 强调文字颜色 3 3 2 2" xfId="3580"/>
    <cellStyle name="强调文字颜色 2 2 4 2 2 2 2" xfId="3581"/>
    <cellStyle name="货币 2 2 5 2 6" xfId="3582"/>
    <cellStyle name="20% - 强调文字颜色 3 3 2 2 2" xfId="3583"/>
    <cellStyle name="20% - 强调文字颜色 3 3 2 2 2 2" xfId="3584"/>
    <cellStyle name="千位分隔 3 2 4 4 2 4" xfId="3585"/>
    <cellStyle name="20% - 强调文字颜色 3 3 2 2 2 2 2" xfId="3586"/>
    <cellStyle name="千位分隔 3 2 4 4 2 5" xfId="3587"/>
    <cellStyle name="20% - 强调文字颜色 3 3 2 2 2 2 3" xfId="3588"/>
    <cellStyle name="货币 2 2 5 2 7" xfId="3589"/>
    <cellStyle name="20% - 强调文字颜色 3 3 2 2 3" xfId="3590"/>
    <cellStyle name="百分比 5 2 4 3" xfId="3591"/>
    <cellStyle name="60% - 强调文字颜色 6 3 3 3 2" xfId="3592"/>
    <cellStyle name="20% - 强调文字颜色 3 3 2 2 3 2" xfId="3593"/>
    <cellStyle name="20% - 强调文字颜色 3 3 2 2 3 3" xfId="3594"/>
    <cellStyle name="60% - 强调文字颜色 2 6 2 2" xfId="3595"/>
    <cellStyle name="强调文字颜色 2 2 4 2 2 3" xfId="3596"/>
    <cellStyle name="20% - 强调文字颜色 3 3 2 3" xfId="3597"/>
    <cellStyle name="强调文字颜色 2 2 4 2 2 3 2" xfId="3598"/>
    <cellStyle name="货币 2 2 5 3 6" xfId="3599"/>
    <cellStyle name="20% - 强调文字颜色 3 3 2 3 2" xfId="3600"/>
    <cellStyle name="20% - 强调文字颜色 3 3 2 3 2 2" xfId="3601"/>
    <cellStyle name="强调文字颜色 2 2 4 2 2 4" xfId="3602"/>
    <cellStyle name="千位分隔 2 3 8 2" xfId="3603"/>
    <cellStyle name="20% - 强调文字颜色 3 3 2 4" xfId="3604"/>
    <cellStyle name="货币 2 2 5 4 6" xfId="3605"/>
    <cellStyle name="20% - 强调文字颜色 3 3 2 4 2" xfId="3606"/>
    <cellStyle name="百分比 6 2 2 2 2 2 3" xfId="3607"/>
    <cellStyle name="20% - 强调文字颜色 3 3 2_2015财政决算公开" xfId="3608"/>
    <cellStyle name="千位分隔 3 6 4 2 3 3" xfId="3609"/>
    <cellStyle name="40% - 强调文字颜色 3 2 3 3 2 3" xfId="3610"/>
    <cellStyle name="强调文字颜色 1 5 2 2 2 2" xfId="3611"/>
    <cellStyle name="40% - 强调文字颜色 4 5 4 3" xfId="3612"/>
    <cellStyle name="强调文字颜色 2 2 4 2 3" xfId="3613"/>
    <cellStyle name="20% - 强调文字颜色 3 3 3" xfId="3614"/>
    <cellStyle name="20% - 强调文字颜色 3 3 3 2" xfId="3615"/>
    <cellStyle name="20% - 强调文字颜色 6 6 2 2 3" xfId="3616"/>
    <cellStyle name="货币 2 2 6 2 6" xfId="3617"/>
    <cellStyle name="20% - 强调文字颜色 3 3 3 2 2" xfId="3618"/>
    <cellStyle name="40% - 强调文字颜色 6 4 2 2 2 3" xfId="3619"/>
    <cellStyle name="60% - 强调文字颜色 4 2 2 2 2 2 3" xfId="3620"/>
    <cellStyle name="20% - 强调文字颜色 3 3 3 2 2 2" xfId="3621"/>
    <cellStyle name="20% - 强调文字颜色 3 3 3 2 2 3" xfId="3622"/>
    <cellStyle name="货币 2 2 6 3 6" xfId="3623"/>
    <cellStyle name="20% - 强调文字颜色 3 3 3 3 2" xfId="3624"/>
    <cellStyle name="货币 2 2 6 3 7" xfId="3625"/>
    <cellStyle name="20% - 强调文字颜色 3 3 3 3 3" xfId="3626"/>
    <cellStyle name="20% - 强调文字颜色 3 3 4" xfId="3627"/>
    <cellStyle name="强调文字颜色 3 8 3" xfId="3628"/>
    <cellStyle name="20% - 强调文字颜色 4 2 2 2" xfId="3629"/>
    <cellStyle name="20% - 强调文字颜色 3 3 5" xfId="3630"/>
    <cellStyle name="强调文字颜色 3 8 4" xfId="3631"/>
    <cellStyle name="20% - 强调文字颜色 4 2 2 3" xfId="3632"/>
    <cellStyle name="输出 2 2 2 2 2 3" xfId="3633"/>
    <cellStyle name="常规 7 2 3 3 3" xfId="3634"/>
    <cellStyle name="20% - 强调文字颜色 3 3 5 2" xfId="3635"/>
    <cellStyle name="常规 2 4 2 3 2 2 3" xfId="3636"/>
    <cellStyle name="20% - 强调文字颜色 4 2 2 3 2" xfId="3637"/>
    <cellStyle name="输出 2 2 2 2 2 4" xfId="3638"/>
    <cellStyle name="20% - 强调文字颜色 3 3 5 3" xfId="3639"/>
    <cellStyle name="20% - 强调文字颜色 3 3_2015财政决算公开" xfId="3640"/>
    <cellStyle name="20% - 强调文字颜色 4 3 3 3 3" xfId="3641"/>
    <cellStyle name="强调文字颜色 2 2 4 3 2 2" xfId="3642"/>
    <cellStyle name="20% - 强调文字颜色 3 4 2 2" xfId="3643"/>
    <cellStyle name="货币 2 3 5 2 6" xfId="3644"/>
    <cellStyle name="20% - 强调文字颜色 3 4 2 2 2" xfId="3645"/>
    <cellStyle name="20% - 强调文字颜色 3 4 2 2 2 2" xfId="3646"/>
    <cellStyle name="20% - 强调文字颜色 3 4 2 2 2 3" xfId="3647"/>
    <cellStyle name="20% - 强调文字颜色 3 4 2 3" xfId="3648"/>
    <cellStyle name="输出 2 6 4" xfId="3649"/>
    <cellStyle name="常规 2 5 2" xfId="3650"/>
    <cellStyle name="60% - 强调文字颜色 3 3 2 2 2 2 2" xfId="3651"/>
    <cellStyle name="20% - 强调文字颜色 3 4 2 3 3" xfId="3652"/>
    <cellStyle name="20% - 强调文字颜色 3 4 2_2015财政决算公开" xfId="3653"/>
    <cellStyle name="强调文字颜色 2 2 4 3 3 2" xfId="3654"/>
    <cellStyle name="20% - 强调文字颜色 3 4 3 2" xfId="3655"/>
    <cellStyle name="货币 2 3 6 2 6" xfId="3656"/>
    <cellStyle name="20% - 强调文字颜色 3 4 3 2 2" xfId="3657"/>
    <cellStyle name="常规 2 2" xfId="3658"/>
    <cellStyle name="20% - 强调文字颜色 3 4 3 2 3" xfId="3659"/>
    <cellStyle name="强调文字颜色 2 2 4 3 4" xfId="3660"/>
    <cellStyle name="20% - 强调文字颜色 3 4 4" xfId="3661"/>
    <cellStyle name="强调文字颜色 3 9 3" xfId="3662"/>
    <cellStyle name="20% - 强调文字颜色 4 2 3 2" xfId="3663"/>
    <cellStyle name="20% - 强调文字颜色 3 4 4 3" xfId="3664"/>
    <cellStyle name="检查单元格 2 2 2 2 2 2 2" xfId="3665"/>
    <cellStyle name="20% - 强调文字颜色 4 2 3 2 3" xfId="3666"/>
    <cellStyle name="20% - 强调文字颜色 3 4_2015财政决算公开" xfId="3667"/>
    <cellStyle name="强调文字颜色 2 2 4 4" xfId="3668"/>
    <cellStyle name="20% - 强调文字颜色 3 5" xfId="3669"/>
    <cellStyle name="20% - 强调文字颜色 3 5 2" xfId="3670"/>
    <cellStyle name="20% - 强调文字颜色 3 5 2 2" xfId="3671"/>
    <cellStyle name="20% - 强调文字颜色 3 5 2 2 2" xfId="3672"/>
    <cellStyle name="20% - 强调文字颜色 3 5 2 2 2 2" xfId="3673"/>
    <cellStyle name="20% - 强调文字颜色 3 5 2 2 2 3" xfId="3674"/>
    <cellStyle name="20% - 强调文字颜色 3 5 2 3" xfId="3675"/>
    <cellStyle name="常规 10 7" xfId="3676"/>
    <cellStyle name="20% - 强调文字颜色 3 5 2 3 2" xfId="3677"/>
    <cellStyle name="40% - 强调文字颜色 5 2_2015财政决算公开" xfId="3678"/>
    <cellStyle name="20% - 强调文字颜色 3 5 2 3 3" xfId="3679"/>
    <cellStyle name="20% - 强调文字颜色 3 5 2_2015财政决算公开" xfId="3680"/>
    <cellStyle name="60% - 强调文字颜色 4 7 2 3" xfId="3681"/>
    <cellStyle name="20% - 强调文字颜色 3 5 3 2" xfId="3682"/>
    <cellStyle name="20% - 强调文字颜色 3 5 3 2 2" xfId="3683"/>
    <cellStyle name="20% - 强调文字颜色 3 5 3 2 3" xfId="3684"/>
    <cellStyle name="百分比 7 3 4 3" xfId="3685"/>
    <cellStyle name="60% - 强调文字颜色 6 5 4 3 2" xfId="3686"/>
    <cellStyle name="20% - 强调文字颜色 3 5 4 3" xfId="3687"/>
    <cellStyle name="20% - 强调文字颜色 3 6 3" xfId="3688"/>
    <cellStyle name="60% - 强调文字颜色 1 3 2 2" xfId="3689"/>
    <cellStyle name="20% - 强调文字颜色 3 6 3 2" xfId="3690"/>
    <cellStyle name="60% - 强调文字颜色 1 3 2 2 2" xfId="3691"/>
    <cellStyle name="20% - 强调文字颜色 3 6 3 3" xfId="3692"/>
    <cellStyle name="60% - 强调文字颜色 1 3 2 2 3" xfId="3693"/>
    <cellStyle name="20% - 强调文字颜色 3 6_2015财政决算公开" xfId="3694"/>
    <cellStyle name="20% - 强调文字颜色 3 8 3" xfId="3695"/>
    <cellStyle name="60% - 强调文字颜色 1 3 4 2" xfId="3696"/>
    <cellStyle name="20% - 强调文字颜色 4 12" xfId="3697"/>
    <cellStyle name="20% - 强调文字颜色 4 13" xfId="3698"/>
    <cellStyle name="20% - 强调文字颜色 4 2" xfId="3699"/>
    <cellStyle name="20% - 强调文字颜色 4 2 2" xfId="3700"/>
    <cellStyle name="20% - 强调文字颜色 4 2 2 2 2 2 3" xfId="3701"/>
    <cellStyle name="20% - 强调文字颜色 4 2 2 2 3" xfId="3702"/>
    <cellStyle name="货币 2 3 4 6 2" xfId="3703"/>
    <cellStyle name="20% - 强调文字颜色 4 2 2 2_2015财政决算公开" xfId="3704"/>
    <cellStyle name="千位分隔 3 2 8 2 2" xfId="3705"/>
    <cellStyle name="20% - 强调文字颜色 4 2 2 4 2" xfId="3706"/>
    <cellStyle name="20% - 强调文字颜色 4 2 2_2015财政决算公开" xfId="3707"/>
    <cellStyle name="20% - 强调文字颜色 4 2 3" xfId="3708"/>
    <cellStyle name="20% - 强调文字颜色 4 2 3 2 2 2 3" xfId="3709"/>
    <cellStyle name="20% - 强调文字颜色 4 2 3 2 3 2" xfId="3710"/>
    <cellStyle name="20% - 强调文字颜色 4 2 3 2 3 3" xfId="3711"/>
    <cellStyle name="强调文字颜色 3 9 4" xfId="3712"/>
    <cellStyle name="20% - 强调文字颜色 4 2 3 3" xfId="3713"/>
    <cellStyle name="常规 2 4 2 3 3 2 3" xfId="3714"/>
    <cellStyle name="20% - 强调文字颜色 4 2 3 3 2" xfId="3715"/>
    <cellStyle name="20% - 强调文字颜色 4 2 3 3 2 2" xfId="3716"/>
    <cellStyle name="20% - 强调文字颜色 4 2 3 3 2 3" xfId="3717"/>
    <cellStyle name="千位分隔 3 2 9 2" xfId="3718"/>
    <cellStyle name="20% - 强调文字颜色 4 2 3 4" xfId="3719"/>
    <cellStyle name="20% - 强调文字颜色 4 2 3 4 2" xfId="3720"/>
    <cellStyle name="千位分隔 3 2 9 3" xfId="3721"/>
    <cellStyle name="20% - 强调文字颜色 4 2 3 5" xfId="3722"/>
    <cellStyle name="20% - 强调文字颜色 4 2 3 5 2" xfId="3723"/>
    <cellStyle name="20% - 强调文字颜色 4 2 3_2015财政决算公开" xfId="3724"/>
    <cellStyle name="20% - 强调文字颜色 4 2 4" xfId="3725"/>
    <cellStyle name="20% - 强调文字颜色 4 2 4 2 2 2" xfId="3726"/>
    <cellStyle name="百分比 7 2 2 5 2" xfId="3727"/>
    <cellStyle name="20% - 强调文字颜色 4 2 4 2 2 3" xfId="3728"/>
    <cellStyle name="20% - 强调文字颜色 4 2 4 3 2" xfId="3729"/>
    <cellStyle name="20% - 强调文字颜色 4 2 4 3 3" xfId="3730"/>
    <cellStyle name="20% - 强调文字颜色 4 2 4 4 2" xfId="3731"/>
    <cellStyle name="货币 4 4 3 2 4" xfId="3732"/>
    <cellStyle name="20% - 强调文字颜色 4 2 4_2015财政决算公开" xfId="3733"/>
    <cellStyle name="20% - 强调文字颜色 4 2 5" xfId="3734"/>
    <cellStyle name="20% - 强调文字颜色 4 2 5 2" xfId="3735"/>
    <cellStyle name="60% - 强调文字颜色 1 3 2 3" xfId="3736"/>
    <cellStyle name="常规 9 3" xfId="3737"/>
    <cellStyle name="20% - 强调文字颜色 4 2 5 2 2" xfId="3738"/>
    <cellStyle name="40% - 强调文字颜色 1 4" xfId="3739"/>
    <cellStyle name="60% - 强调文字颜色 1 3 2 3 2" xfId="3740"/>
    <cellStyle name="常规 4 2 5 2" xfId="3741"/>
    <cellStyle name="40% - 强调文字颜色 1 5" xfId="3742"/>
    <cellStyle name="常规 9 4" xfId="3743"/>
    <cellStyle name="20% - 强调文字颜色 4 2 5 2 3" xfId="3744"/>
    <cellStyle name="40% - 强调文字颜色 6 2 4_2015财政决算公开" xfId="3745"/>
    <cellStyle name="货币 4 7 2 2 2" xfId="3746"/>
    <cellStyle name="20% - 强调文字颜色 4 2 6" xfId="3747"/>
    <cellStyle name="千位分隔 3 15" xfId="3748"/>
    <cellStyle name="20% - 强调文字颜色 4 2 6 2" xfId="3749"/>
    <cellStyle name="60% - 强调文字颜色 1 3 3 3" xfId="3750"/>
    <cellStyle name="千位分隔 3 16" xfId="3751"/>
    <cellStyle name="20% - 强调文字颜色 4 2 6 3" xfId="3752"/>
    <cellStyle name="20% - 强调文字颜色 4 2 7 2" xfId="3753"/>
    <cellStyle name="20% - 强调文字颜色 4 2 7 3" xfId="3754"/>
    <cellStyle name="强调文字颜色 2 2 5 2" xfId="3755"/>
    <cellStyle name="20% - 强调文字颜色 4 3" xfId="3756"/>
    <cellStyle name="强调文字颜色 2 2 5 2 2" xfId="3757"/>
    <cellStyle name="20% - 强调文字颜色 4 3 2" xfId="3758"/>
    <cellStyle name="60% - 强调文字颜色 1 2 3 4 3" xfId="3759"/>
    <cellStyle name="强调文字颜色 4 8 3" xfId="3760"/>
    <cellStyle name="强调文字颜色 2 2 5 2 2 2" xfId="3761"/>
    <cellStyle name="20% - 强调文字颜色 4 3 2 2" xfId="3762"/>
    <cellStyle name="强调文字颜色 2 2 5 2 4" xfId="3763"/>
    <cellStyle name="20% - 强调文字颜色 4 3 4" xfId="3764"/>
    <cellStyle name="强调文字颜色 4 8 3 2" xfId="3765"/>
    <cellStyle name="货币 3 2 5 2 6" xfId="3766"/>
    <cellStyle name="20% - 强调文字颜色 4 3 2 2 2" xfId="3767"/>
    <cellStyle name="20% - 强调文字颜色 4 3 4 2" xfId="3768"/>
    <cellStyle name="标题 5 2 2 2 2 2 4" xfId="3769"/>
    <cellStyle name="20% - 强调文字颜色 4 5 4" xfId="3770"/>
    <cellStyle name="20% - 强调文字颜色 4 3 2 2 2 2" xfId="3771"/>
    <cellStyle name="货币 3 2 7 2 6" xfId="3772"/>
    <cellStyle name="20% - 强调文字颜色 4 3 4 2 2" xfId="3773"/>
    <cellStyle name="适中 3 6" xfId="3774"/>
    <cellStyle name="20% - 强调文字颜色 4 5 4 2" xfId="3775"/>
    <cellStyle name="20% - 强调文字颜色 6 5 4" xfId="3776"/>
    <cellStyle name="适中 3 2 3 2 2" xfId="3777"/>
    <cellStyle name="20% - 强调文字颜色 4 3 2 2 2 2 3" xfId="3778"/>
    <cellStyle name="20% - 强调文字颜色 6 5 4 3" xfId="3779"/>
    <cellStyle name="20% - 强调文字颜色 4 3 2 2 3 3" xfId="3780"/>
    <cellStyle name="20% - 强调文字颜色 4 3 2 2_2015财政决算公开" xfId="3781"/>
    <cellStyle name="强调文字颜色 4 8 4" xfId="3782"/>
    <cellStyle name="20% - 强调文字颜色 4 3 2 3" xfId="3783"/>
    <cellStyle name="20% - 强调文字颜色 4 3 5" xfId="3784"/>
    <cellStyle name="20% - 强调文字颜色 4 3 2 3 2 2" xfId="3785"/>
    <cellStyle name="60% - 强调文字颜色 1 4 2 3 2" xfId="3786"/>
    <cellStyle name="20% - 强调文字颜色 4 3 2 3 2 3" xfId="3787"/>
    <cellStyle name="输入 3 2 2 3 2 2" xfId="3788"/>
    <cellStyle name="60% - 强调文字颜色 1 4 2 3 3" xfId="3789"/>
    <cellStyle name="20% - 强调文字颜色 4 3 2 4 2" xfId="3790"/>
    <cellStyle name="20% - 强调文字颜色 4 3 2 4 3" xfId="3791"/>
    <cellStyle name="强调文字颜色 2 2 5 2 3" xfId="3792"/>
    <cellStyle name="20% - 强调文字颜色 4 3 3" xfId="3793"/>
    <cellStyle name="强调文字颜色 4 9 3" xfId="3794"/>
    <cellStyle name="强调文字颜色 2 2 5 2 3 2" xfId="3795"/>
    <cellStyle name="20% - 强调文字颜色 4 3 3 2" xfId="3796"/>
    <cellStyle name="20% - 强调文字颜色 4 4 4" xfId="3797"/>
    <cellStyle name="强调文字颜色 4 9 3 2" xfId="3798"/>
    <cellStyle name="货币 3 2 6 2 6" xfId="3799"/>
    <cellStyle name="20% - 强调文字颜色 4 3 3 2 2" xfId="3800"/>
    <cellStyle name="20% - 强调文字颜色 5 5 4" xfId="3801"/>
    <cellStyle name="20% - 强调文字颜色 4 4 4 2" xfId="3802"/>
    <cellStyle name="40% - 强调文字颜色 6 5 2 2 2 3" xfId="3803"/>
    <cellStyle name="货币 2 2 8 7" xfId="3804"/>
    <cellStyle name="60% - 强调文字颜色 4 2 3 2 2 2 3" xfId="3805"/>
    <cellStyle name="20% - 强调文字颜色 4 3 3 2 2 2" xfId="3806"/>
    <cellStyle name="20% - 强调文字颜色 5 5 4 2" xfId="3807"/>
    <cellStyle name="20% - 强调文字颜色 4 3 3 2 2 3" xfId="3808"/>
    <cellStyle name="输入 3 2 3 2 2 2" xfId="3809"/>
    <cellStyle name="20% - 强调文字颜色 5 5 4 3" xfId="3810"/>
    <cellStyle name="强调文字颜色 4 9 4" xfId="3811"/>
    <cellStyle name="20% - 强调文字颜色 4 3 3 3" xfId="3812"/>
    <cellStyle name="常规 2 4 2 4 3 2 3" xfId="3813"/>
    <cellStyle name="20% - 强调文字颜色 4 3 3 3 2" xfId="3814"/>
    <cellStyle name="注释 3 2 9" xfId="3815"/>
    <cellStyle name="60% - 强调文字颜色 1 5 2 3" xfId="3816"/>
    <cellStyle name="20% - 强调文字颜色 4 3 4 2 3" xfId="3817"/>
    <cellStyle name="输入 3 2 2 2 2 2" xfId="3818"/>
    <cellStyle name="20% - 强调文字颜色 4 5 4 3" xfId="3819"/>
    <cellStyle name="20% - 强调文字颜色 4 3 5 3" xfId="3820"/>
    <cellStyle name="20% - 强调文字颜色 4 3_2015财政决算公开" xfId="3821"/>
    <cellStyle name="强调文字颜色 5 8 3" xfId="3822"/>
    <cellStyle name="20% - 强调文字颜色 4 4 2 2" xfId="3823"/>
    <cellStyle name="20% - 强调文字颜色 5 3 4" xfId="3824"/>
    <cellStyle name="60% - 强调文字颜色 3 2 2 2 2 2 3" xfId="3825"/>
    <cellStyle name="20% - 强调文字颜色 4 4 2 2 2 2" xfId="3826"/>
    <cellStyle name="货币 4 2 7 2 6" xfId="3827"/>
    <cellStyle name="20% - 强调文字颜色 5 3 4 2 2" xfId="3828"/>
    <cellStyle name="20% - 强调文字颜色 4 4 2 2 2 3" xfId="3829"/>
    <cellStyle name="20% - 强调文字颜色 5 3 4 2 3" xfId="3830"/>
    <cellStyle name="强调文字颜色 5 8 4" xfId="3831"/>
    <cellStyle name="20% - 强调文字颜色 4 4 2 3" xfId="3832"/>
    <cellStyle name="20% - 强调文字颜色 5 3 5" xfId="3833"/>
    <cellStyle name="20% - 强调文字颜色 4 4 2 3 2" xfId="3834"/>
    <cellStyle name="20% - 强调文字颜色 5 3 5 2" xfId="3835"/>
    <cellStyle name="60% - 强调文字颜色 2 4 2 3" xfId="3836"/>
    <cellStyle name="20% - 强调文字颜色 4 4 2 3 3" xfId="3837"/>
    <cellStyle name="20% - 强调文字颜色 5 3 5 3" xfId="3838"/>
    <cellStyle name="货币 2 2 4 2 2 5" xfId="3839"/>
    <cellStyle name="20% - 强调文字颜色 4 4 2_2015财政决算公开" xfId="3840"/>
    <cellStyle name="强调文字颜色 5 9 3" xfId="3841"/>
    <cellStyle name="20% - 强调文字颜色 4 4 3 2" xfId="3842"/>
    <cellStyle name="20% - 强调文字颜色 5 4 4" xfId="3843"/>
    <cellStyle name="强调文字颜色 5 9 3 2" xfId="3844"/>
    <cellStyle name="20% - 强调文字颜色 4 4 3 2 2" xfId="3845"/>
    <cellStyle name="20% - 强调文字颜色 5 4 4 2" xfId="3846"/>
    <cellStyle name="20% - 强调文字颜色 4 4 3 2 3" xfId="3847"/>
    <cellStyle name="20% - 强调文字颜色 5 4 4 3" xfId="3848"/>
    <cellStyle name="20% - 强调文字颜色 4 4 4 3" xfId="3849"/>
    <cellStyle name="20% - 强调文字颜色 4 4_2015财政决算公开" xfId="3850"/>
    <cellStyle name="标题 5 2 2 2 2 2" xfId="3851"/>
    <cellStyle name="20% - 强调文字颜色 4 5" xfId="3852"/>
    <cellStyle name="标题 5 2 2 2 2 2 2" xfId="3853"/>
    <cellStyle name="20% - 强调文字颜色 4 5 2" xfId="3854"/>
    <cellStyle name="强调文字颜色 6 8 3" xfId="3855"/>
    <cellStyle name="标题 5 2 2 2 2 2 2 2" xfId="3856"/>
    <cellStyle name="20% - 强调文字颜色 4 5 2 2" xfId="3857"/>
    <cellStyle name="20% - 强调文字颜色 6 3 4" xfId="3858"/>
    <cellStyle name="强调文字颜色 6 8 3 2" xfId="3859"/>
    <cellStyle name="20% - 强调文字颜色 4 5 2 2 2" xfId="3860"/>
    <cellStyle name="20% - 强调文字颜色 6 3 4 2" xfId="3861"/>
    <cellStyle name="20% - 强调文字颜色 4 5 2 2 2 2" xfId="3862"/>
    <cellStyle name="20% - 强调文字颜色 6 3 4 2 2" xfId="3863"/>
    <cellStyle name="20% - 强调文字颜色 4 5 2 2 2 3" xfId="3864"/>
    <cellStyle name="20% - 强调文字颜色 6 3 4 2 3" xfId="3865"/>
    <cellStyle name="强调文字颜色 6 8 4" xfId="3866"/>
    <cellStyle name="20% - 强调文字颜色 4 5 2 3" xfId="3867"/>
    <cellStyle name="20% - 强调文字颜色 6 3 5" xfId="3868"/>
    <cellStyle name="20% - 强调文字颜色 4 5 2 3 2" xfId="3869"/>
    <cellStyle name="20% - 强调文字颜色 6 3 5 2" xfId="3870"/>
    <cellStyle name="60% - 强调文字颜色 3 4 2 3" xfId="3871"/>
    <cellStyle name="20% - 强调文字颜色 4 5 2 3 3" xfId="3872"/>
    <cellStyle name="20% - 强调文字颜色 6 3 5 3" xfId="3873"/>
    <cellStyle name="货币 4 3 7" xfId="3874"/>
    <cellStyle name="20% - 强调文字颜色 4 5 2_2015财政决算公开" xfId="3875"/>
    <cellStyle name="标题 5 2 2 2 2 2 3" xfId="3876"/>
    <cellStyle name="20% - 强调文字颜色 4 5 3" xfId="3877"/>
    <cellStyle name="适中 2 6" xfId="3878"/>
    <cellStyle name="强调文字颜色 6 9 3" xfId="3879"/>
    <cellStyle name="标题 5 2 2 2 2 2 3 2" xfId="3880"/>
    <cellStyle name="20% - 强调文字颜色 4 5 3 2" xfId="3881"/>
    <cellStyle name="20% - 强调文字颜色 6 4 4" xfId="3882"/>
    <cellStyle name="20% - 强调文字颜色 6 4 4 2" xfId="3883"/>
    <cellStyle name="强调文字颜色 6 9 3 2" xfId="3884"/>
    <cellStyle name="20% - 强调文字颜色 4 5 3 2 2" xfId="3885"/>
    <cellStyle name="60% - 强调文字颜色 4" xfId="3886"/>
    <cellStyle name="20% - 强调文字颜色 4 5_2015财政决算公开" xfId="3887"/>
    <cellStyle name="注释 2 2 7 2" xfId="3888"/>
    <cellStyle name="20% - 强调文字颜色 4 6 2 2" xfId="3889"/>
    <cellStyle name="注释 2 2 8 2" xfId="3890"/>
    <cellStyle name="20% - 强调文字颜色 4 6 3 2" xfId="3891"/>
    <cellStyle name="60% - 强调文字颜色 1 4 2 2 2" xfId="3892"/>
    <cellStyle name="注释 2 2 8 3" xfId="3893"/>
    <cellStyle name="20% - 强调文字颜色 4 6 3 3" xfId="3894"/>
    <cellStyle name="注释 2 3 7" xfId="3895"/>
    <cellStyle name="20% - 强调文字颜色 4 7 2" xfId="3896"/>
    <cellStyle name="注释 2 3 7 2" xfId="3897"/>
    <cellStyle name="20% - 强调文字颜色 4 7 2 2" xfId="3898"/>
    <cellStyle name="注释 2 3 7 3" xfId="3899"/>
    <cellStyle name="20% - 强调文字颜色 4 7 2 3" xfId="3900"/>
    <cellStyle name="注释 2 4 7" xfId="3901"/>
    <cellStyle name="20% - 强调文字颜色 4 8 2" xfId="3902"/>
    <cellStyle name="注释 2 4 8" xfId="3903"/>
    <cellStyle name="20% - 强调文字颜色 4 8 3" xfId="3904"/>
    <cellStyle name="60% - 强调文字颜色 1 4 4 2" xfId="3905"/>
    <cellStyle name="20% - 强调文字颜色 4 9 2" xfId="3906"/>
    <cellStyle name="20% - 强调文字颜色 5" xfId="3907"/>
    <cellStyle name="货币 2 5 4 4" xfId="3908"/>
    <cellStyle name="20% - 强调文字颜色 5 10" xfId="3909"/>
    <cellStyle name="40% - 强调文字颜色 6 11" xfId="3910"/>
    <cellStyle name="货币 2 5 4 5" xfId="3911"/>
    <cellStyle name="20% - 强调文字颜色 5 11" xfId="3912"/>
    <cellStyle name="40% - 强调文字颜色 6 12" xfId="3913"/>
    <cellStyle name="货币 2 5 4 6" xfId="3914"/>
    <cellStyle name="20% - 强调文字颜色 5 12" xfId="3915"/>
    <cellStyle name="40% - 强调文字颜色 6 13" xfId="3916"/>
    <cellStyle name="20% - 强调文字颜色 5 2" xfId="3917"/>
    <cellStyle name="标题 5 3 3 2 2" xfId="3918"/>
    <cellStyle name="40% - 强调文字颜色 6 2 7" xfId="3919"/>
    <cellStyle name="20% - 强调文字颜色 5 2 2" xfId="3920"/>
    <cellStyle name="60% - 强调文字颜色 1 2 4 3 3" xfId="3921"/>
    <cellStyle name="20% - 强调文字颜色 5 2 2 2" xfId="3922"/>
    <cellStyle name="货币 2 2 5 5 2" xfId="3923"/>
    <cellStyle name="常规 4 2 6 4" xfId="3924"/>
    <cellStyle name="40% - 强调文字颜色 2 7" xfId="3925"/>
    <cellStyle name="千位分隔 4 2 2 2 4" xfId="3926"/>
    <cellStyle name="标题 5 3 3 2 2 2" xfId="3927"/>
    <cellStyle name="40% - 强调文字颜色 6 2 7 2" xfId="3928"/>
    <cellStyle name="货币 2 7 4 2 3" xfId="3929"/>
    <cellStyle name="20% - 强调文字颜色 5 2 2 2 2" xfId="3930"/>
    <cellStyle name="常规 4 2 6 4 2" xfId="3931"/>
    <cellStyle name="40% - 强调文字颜色 1 2 3 5" xfId="3932"/>
    <cellStyle name="40% - 强调文字颜色 2 7 2" xfId="3933"/>
    <cellStyle name="货币 2 7 4 2 4" xfId="3934"/>
    <cellStyle name="20% - 强调文字颜色 5 2 2 2 3" xfId="3935"/>
    <cellStyle name="货币 2 7 4 2 4 3" xfId="3936"/>
    <cellStyle name="常规 2 4 4 2 2" xfId="3937"/>
    <cellStyle name="20% - 强调文字颜色 5 2 2 2 3 3" xfId="3938"/>
    <cellStyle name="20% - 强调文字颜色 5 2 2 2_2015财政决算公开" xfId="3939"/>
    <cellStyle name="强调文字颜色 4 4 2 2 2 2" xfId="3940"/>
    <cellStyle name="20% - 强调文字颜色 5 2 2 3" xfId="3941"/>
    <cellStyle name="货币 2 2 5 5 3" xfId="3942"/>
    <cellStyle name="常规 4 2 6 5" xfId="3943"/>
    <cellStyle name="40% - 强调文字颜色 2 8" xfId="3944"/>
    <cellStyle name="千位分隔 4 2 2 2 5" xfId="3945"/>
    <cellStyle name="货币 5 2 2" xfId="3946"/>
    <cellStyle name="40% - 强调文字颜色 6 2 7 3" xfId="3947"/>
    <cellStyle name="强调文字颜色 4 4 2 2 2 2 2" xfId="3948"/>
    <cellStyle name="货币 2 7 4 3 3" xfId="3949"/>
    <cellStyle name="标题 1 3" xfId="3950"/>
    <cellStyle name="20% - 强调文字颜色 5 2 2 3 2" xfId="3951"/>
    <cellStyle name="常规 4 2 6 5 2" xfId="3952"/>
    <cellStyle name="40% - 强调文字颜色 2 8 2" xfId="3953"/>
    <cellStyle name="标题 1 3 3" xfId="3954"/>
    <cellStyle name="20% - 强调文字颜色 5 2 2 3 2 3" xfId="3955"/>
    <cellStyle name="强调文字颜色 4 4 2 2 2 3" xfId="3956"/>
    <cellStyle name="千位分隔 4 2 8 2" xfId="3957"/>
    <cellStyle name="20% - 强调文字颜色 5 2 2 4" xfId="3958"/>
    <cellStyle name="40% - 强调文字颜色 2 9" xfId="3959"/>
    <cellStyle name="强调文字颜色 4 4 2 2 2 3 2" xfId="3960"/>
    <cellStyle name="千位分隔 4 2 8 2 2" xfId="3961"/>
    <cellStyle name="货币 2 7 4 4 3" xfId="3962"/>
    <cellStyle name="标题 2 3" xfId="3963"/>
    <cellStyle name="20% - 强调文字颜色 5 2 2 4 2" xfId="3964"/>
    <cellStyle name="千位分隔 4 2 8 2 3" xfId="3965"/>
    <cellStyle name="标题 2 4" xfId="3966"/>
    <cellStyle name="20% - 强调文字颜色 5 2 2 4 3" xfId="3967"/>
    <cellStyle name="20% - 强调文字颜色 5 2 2_2015财政决算公开" xfId="3968"/>
    <cellStyle name="20% - 强调文字颜色 5 2 3" xfId="3969"/>
    <cellStyle name="20% - 强调文字颜色 5 2 3 2 2 3" xfId="3970"/>
    <cellStyle name="40% - 强调文字颜色 3 7 2 3" xfId="3971"/>
    <cellStyle name="20% - 强调文字颜色 5 2 3 3" xfId="3972"/>
    <cellStyle name="货币 2 2 5 6 3" xfId="3973"/>
    <cellStyle name="40% - 强调文字颜色 3 8" xfId="3974"/>
    <cellStyle name="货币 2 7 5 3 3" xfId="3975"/>
    <cellStyle name="20% - 强调文字颜色 5 2 3 3 2" xfId="3976"/>
    <cellStyle name="40% - 强调文字颜色 3 8 2" xfId="3977"/>
    <cellStyle name="20% - 强调文字颜色 5 2 4" xfId="3978"/>
    <cellStyle name="20% - 强调文字颜色 5 2 4 2 2" xfId="3979"/>
    <cellStyle name="40% - 强调文字颜色 4 7 2" xfId="3980"/>
    <cellStyle name="20% - 强调文字颜色 5 2 5" xfId="3981"/>
    <cellStyle name="20% - 强调文字颜色 5 2 5 2" xfId="3982"/>
    <cellStyle name="40% - 强调文字颜色 5 7" xfId="3983"/>
    <cellStyle name="60% - 强调文字颜色 2 3 2 3" xfId="3984"/>
    <cellStyle name="千位分隔 4 6 6" xfId="3985"/>
    <cellStyle name="常规 6 2 2 4 4" xfId="3986"/>
    <cellStyle name="20% - 强调文字颜色 5 2_2015财政决算公开" xfId="3987"/>
    <cellStyle name="强调文字颜色 2 2 6 2" xfId="3988"/>
    <cellStyle name="20% - 强调文字颜色 5 3" xfId="3989"/>
    <cellStyle name="强调文字颜色 2 2 6 2 2" xfId="3990"/>
    <cellStyle name="20% - 强调文字颜色 5 3 2" xfId="3991"/>
    <cellStyle name="20% - 强调文字颜色 5 3 2 2" xfId="3992"/>
    <cellStyle name="货币 4 2 5 2 6" xfId="3993"/>
    <cellStyle name="20% - 强调文字颜色 5 3 2 2 2" xfId="3994"/>
    <cellStyle name="百分比 7 4 6" xfId="3995"/>
    <cellStyle name="20% - 强调文字颜色 5 3 2 2 2 2" xfId="3996"/>
    <cellStyle name="20% - 强调文字颜色 5 3 2 2 2 2 2" xfId="3997"/>
    <cellStyle name="20% - 强调文字颜色 5 3 2 2 2 2 3" xfId="3998"/>
    <cellStyle name="检查单元格 6 2 2 3 2" xfId="3999"/>
    <cellStyle name="20% - 强调文字颜色 5 3 2 2 3" xfId="4000"/>
    <cellStyle name="好 2 2 2 2 2 3" xfId="4001"/>
    <cellStyle name="百分比 7 5 6" xfId="4002"/>
    <cellStyle name="20% - 强调文字颜色 5 3 2 2 3 2" xfId="4003"/>
    <cellStyle name="20% - 强调文字颜色 5 3 2 2_2015财政决算公开" xfId="4004"/>
    <cellStyle name="百分比 2 4 2 2 2 3" xfId="4005"/>
    <cellStyle name="60% - 强调文字颜色 1 9" xfId="4006"/>
    <cellStyle name="强调文字颜色 4 4 2 3 2 2" xfId="4007"/>
    <cellStyle name="20% - 强调文字颜色 5 3 2 3" xfId="4008"/>
    <cellStyle name="20% - 强调文字颜色 5 3 2 3 2" xfId="4009"/>
    <cellStyle name="20% - 强调文字颜色 5 3 2 3 2 2" xfId="4010"/>
    <cellStyle name="常规 4 2 5 3" xfId="4011"/>
    <cellStyle name="40% - 强调文字颜色 1 6" xfId="4012"/>
    <cellStyle name="常规 10 2 2 2 2 2" xfId="4013"/>
    <cellStyle name="20% - 强调文字颜色 5 3 2 3 2 3" xfId="4014"/>
    <cellStyle name="货币 2 2 5 4 2" xfId="4015"/>
    <cellStyle name="常规 4 2 5 4" xfId="4016"/>
    <cellStyle name="40% - 强调文字颜色 1 7" xfId="4017"/>
    <cellStyle name="40% - 强调文字颜色 6 2 6 2" xfId="4018"/>
    <cellStyle name="千位分隔 4 3 8 2" xfId="4019"/>
    <cellStyle name="20% - 强调文字颜色 5 3 2 4" xfId="4020"/>
    <cellStyle name="20% - 强调文字颜色 5 3 2 4 2" xfId="4021"/>
    <cellStyle name="20% - 强调文字颜色 5 3 2 4 3" xfId="4022"/>
    <cellStyle name="20% - 强调文字颜色 5 3 3" xfId="4023"/>
    <cellStyle name="60% - 强调文字颜色 3 2 2 2 2 2 2" xfId="4024"/>
    <cellStyle name="20% - 强调文字颜色 5 3 3 2" xfId="4025"/>
    <cellStyle name="货币 4 2 6 2 6" xfId="4026"/>
    <cellStyle name="20% - 强调文字颜色 5 3 3 2 2" xfId="4027"/>
    <cellStyle name="20% - 强调文字颜色 5 3 3 2 2 2" xfId="4028"/>
    <cellStyle name="强调文字颜色 4 4 2 3 3 2" xfId="4029"/>
    <cellStyle name="20% - 强调文字颜色 5 3 3 3" xfId="4030"/>
    <cellStyle name="20% - 强调文字颜色 5 3 3 3 2" xfId="4031"/>
    <cellStyle name="20% - 强调文字颜色 5 3 3 3 3" xfId="4032"/>
    <cellStyle name="强调文字颜色 2 2 6 3" xfId="4033"/>
    <cellStyle name="20% - 强调文字颜色 5 4" xfId="4034"/>
    <cellStyle name="强调文字颜色 2 2 6 3 2" xfId="4035"/>
    <cellStyle name="20% - 强调文字颜色 5 4 2" xfId="4036"/>
    <cellStyle name="20% - 强调文字颜色 5 4 2 2" xfId="4037"/>
    <cellStyle name="20% - 强调文字颜色 5 4 2 2 2 2" xfId="4038"/>
    <cellStyle name="注释 2 2 3 6 3" xfId="4039"/>
    <cellStyle name="千位分隔 3 6 4 4 3" xfId="4040"/>
    <cellStyle name="40% - 强调文字颜色 3 2 3 5 2" xfId="4041"/>
    <cellStyle name="60% - 强调文字颜色 5 2_2015财政决算公开" xfId="4042"/>
    <cellStyle name="20% - 强调文字颜色 5 4 2 2 2 3" xfId="4043"/>
    <cellStyle name="Dollar (zero dec)" xfId="4044"/>
    <cellStyle name="40% - 强调文字颜色 3 2 3 5 3" xfId="4045"/>
    <cellStyle name="20% - 强调文字颜色 5 4 2 3" xfId="4046"/>
    <cellStyle name="20% - 强调文字颜色 5 4 2 3 2" xfId="4047"/>
    <cellStyle name="20% - 强调文字颜色 5 4 2 3 3" xfId="4048"/>
    <cellStyle name="40% - 强调文字颜色 5 2 2_2015财政决算公开" xfId="4049"/>
    <cellStyle name="20% - 强调文字颜色 5 4 2_2015财政决算公开" xfId="4050"/>
    <cellStyle name="20% - 强调文字颜色 5 4 3" xfId="4051"/>
    <cellStyle name="20% - 强调文字颜色 5 4 3 2" xfId="4052"/>
    <cellStyle name="20% - 强调文字颜色 5 4 3 2 2" xfId="4053"/>
    <cellStyle name="适中 8 2" xfId="4054"/>
    <cellStyle name="千位分隔 4 2 4 3 4 2" xfId="4055"/>
    <cellStyle name="40% - 强调文字颜色 6" xfId="4056"/>
    <cellStyle name="20% - 强调文字颜色 5 4 3 2 3" xfId="4057"/>
    <cellStyle name="强调文字颜色 2 2 6 4" xfId="4058"/>
    <cellStyle name="标题 5 2 2 2 3 2" xfId="4059"/>
    <cellStyle name="20% - 强调文字颜色 5 5" xfId="4060"/>
    <cellStyle name="标题 5 2 2 2 3 2 2" xfId="4061"/>
    <cellStyle name="20% - 强调文字颜色 5 5 2" xfId="4062"/>
    <cellStyle name="20% - 强调文字颜色 5 5 2 2" xfId="4063"/>
    <cellStyle name="20% - 强调文字颜色 5 5 2 2 2" xfId="4064"/>
    <cellStyle name="40% - 强调文字颜色 4 2 3 5" xfId="4065"/>
    <cellStyle name="20% - 强调文字颜色 5 5 2 2 2 2" xfId="4066"/>
    <cellStyle name="千位分隔 4 6 4 4 3" xfId="4067"/>
    <cellStyle name="40% - 强调文字颜色 4 2 3 5 2" xfId="4068"/>
    <cellStyle name="20% - 强调文字颜色 5 5 2 2 2 3" xfId="4069"/>
    <cellStyle name="40% - 强调文字颜色 4 2 3 5 3" xfId="4070"/>
    <cellStyle name="20% - 强调文字颜色 5 5 2 3" xfId="4071"/>
    <cellStyle name="20% - 强调文字颜色 5 5 2 3 2" xfId="4072"/>
    <cellStyle name="20% - 强调文字颜色 5 5 2 3 3" xfId="4073"/>
    <cellStyle name="60% - 强调文字颜色 6 6 2" xfId="4074"/>
    <cellStyle name="20% - 强调文字颜色 5 5 2_2015财政决算公开" xfId="4075"/>
    <cellStyle name="20% - 强调文字颜色 5 5 3" xfId="4076"/>
    <cellStyle name="40% - 强调文字颜色 6 5 2 2 2 2" xfId="4077"/>
    <cellStyle name="货币 2 2 8 6" xfId="4078"/>
    <cellStyle name="60% - 强调文字颜色 4 2 3 2 2 2 2" xfId="4079"/>
    <cellStyle name="20% - 强调文字颜色 5 5 3 2" xfId="4080"/>
    <cellStyle name="20% - 强调文字颜色 5 5 3 2 2" xfId="4081"/>
    <cellStyle name="20% - 强调文字颜色 5 5 3 2 3" xfId="4082"/>
    <cellStyle name="20% - 强调文字颜色 5 5_2015财政决算公开" xfId="4083"/>
    <cellStyle name="20% - 强调文字颜色 6 2 2 2" xfId="4084"/>
    <cellStyle name="注释 3 2 7 2" xfId="4085"/>
    <cellStyle name="20% - 强调文字颜色 5 6 2 2" xfId="4086"/>
    <cellStyle name="60% - 强调文字颜色 6 3 2 2 2 2 2" xfId="4087"/>
    <cellStyle name="20% - 强调文字颜色 5 6 2 2 2" xfId="4088"/>
    <cellStyle name="20% - 强调文字颜色 5 6 2 2 3" xfId="4089"/>
    <cellStyle name="20% - 强调文字颜色 5 6 3 3" xfId="4090"/>
    <cellStyle name="60% - 强调文字颜色 6 6 2 2 3 2" xfId="4091"/>
    <cellStyle name="标题 5 2 2 2 3 4" xfId="4092"/>
    <cellStyle name="20% - 强调文字颜色 5 7" xfId="4093"/>
    <cellStyle name="注释 5 4 2" xfId="4094"/>
    <cellStyle name="60% - 强调文字颜色 6 3 2 2 3" xfId="4095"/>
    <cellStyle name="60% - 强调文字颜色 6 3 2 2 3 2" xfId="4096"/>
    <cellStyle name="注释 5 4 2 2" xfId="4097"/>
    <cellStyle name="20% - 强调文字颜色 6 2 2 2_2015财政决算公开" xfId="4098"/>
    <cellStyle name="20% - 强调文字颜色 5 7 2" xfId="4099"/>
    <cellStyle name="注释 3 3 7" xfId="4100"/>
    <cellStyle name="20% - 强调文字颜色 5 7 2 2" xfId="4101"/>
    <cellStyle name="20% - 强调文字颜色 5 7 2 3" xfId="4102"/>
    <cellStyle name="20% - 强调文字颜色 5 8" xfId="4103"/>
    <cellStyle name="20% - 强调文字颜色 5 8 2" xfId="4104"/>
    <cellStyle name="千位分隔 3 8 2 2 3" xfId="4105"/>
    <cellStyle name="注释 3 4 7" xfId="4106"/>
    <cellStyle name="60% - 强调文字颜色 1 5 4 2" xfId="4107"/>
    <cellStyle name="20% - 强调文字颜色 5 8 3" xfId="4108"/>
    <cellStyle name="20% - 强调文字颜色 6 4 2_2015财政决算公开" xfId="4109"/>
    <cellStyle name="20% - 强调文字颜色 5 9" xfId="4110"/>
    <cellStyle name="20% - 强调文字颜色 6" xfId="4111"/>
    <cellStyle name="60% - 强调文字颜色 5 3 2 2 2 2 3" xfId="4112"/>
    <cellStyle name="20% - 强调文字颜色 6 10" xfId="4113"/>
    <cellStyle name="20% - 强调文字颜色 6 11" xfId="4114"/>
    <cellStyle name="20% - 强调文字颜色 6 2" xfId="4115"/>
    <cellStyle name="百分比 7 2 8" xfId="4116"/>
    <cellStyle name="20% - 强调文字颜色 6 2 2" xfId="4117"/>
    <cellStyle name="20% - 强调文字颜色 6 2 2 2 2" xfId="4118"/>
    <cellStyle name="注释 8 2 3" xfId="4119"/>
    <cellStyle name="20% - 强调文字颜色 6 2 2 2 2 2 2" xfId="4120"/>
    <cellStyle name="百分比 4 5 2" xfId="4121"/>
    <cellStyle name="20% - 强调文字颜色 6 2 2 2 3" xfId="4122"/>
    <cellStyle name="20% - 强调文字颜色 6 2 2 2 3 2" xfId="4123"/>
    <cellStyle name="百分比 5 5" xfId="4124"/>
    <cellStyle name="20% - 强调文字颜色 6 2 2 3" xfId="4125"/>
    <cellStyle name="强调文字颜色 4 4 3 2 2 2" xfId="4126"/>
    <cellStyle name="20% - 强调文字颜色 6 2 2 4" xfId="4127"/>
    <cellStyle name="20% - 强调文字颜色 6 2 3" xfId="4128"/>
    <cellStyle name="20% - 强调文字颜色 6 2 3 2" xfId="4129"/>
    <cellStyle name="40% - 强调文字颜色 1 3 4 2 3" xfId="4130"/>
    <cellStyle name="计算 9 3" xfId="4131"/>
    <cellStyle name="20% - 强调文字颜色 6 2 3 2 2" xfId="4132"/>
    <cellStyle name="注释 9 2 3" xfId="4133"/>
    <cellStyle name="20% - 强调文字颜色 6 2 3 2 2 2" xfId="4134"/>
    <cellStyle name="60% - 强调文字颜色 5 3 4 2" xfId="4135"/>
    <cellStyle name="20% - 强调文字颜色 6 2 3 2 2 3" xfId="4136"/>
    <cellStyle name="20% - 强调文字颜色 6 2 3 3" xfId="4137"/>
    <cellStyle name="强调文字颜色 4 4 3 2 3 2" xfId="4138"/>
    <cellStyle name="20% - 强调文字颜色 6 2 4" xfId="4139"/>
    <cellStyle name="20% - 强调文字颜色 6 2 4 2" xfId="4140"/>
    <cellStyle name="20% - 强调文字颜色 6 2 5" xfId="4141"/>
    <cellStyle name="60% - 强调文字颜色 3 3 2 4" xfId="4142"/>
    <cellStyle name="20% - 强调文字颜色 6 2 5 3" xfId="4143"/>
    <cellStyle name="20% - 强调文字颜色 6 2_2015财政决算公开" xfId="4144"/>
    <cellStyle name="20% - 强调文字颜色 6 3" xfId="4145"/>
    <cellStyle name="百分比 7 2 9" xfId="4146"/>
    <cellStyle name="强调文字颜色 2 2 7 2" xfId="4147"/>
    <cellStyle name="20% - 强调文字颜色 6 3 2" xfId="4148"/>
    <cellStyle name="强调文字颜色 2 2 7 2 2" xfId="4149"/>
    <cellStyle name="20% - 强调文字颜色 6 3 2 2" xfId="4150"/>
    <cellStyle name="货币 2 3 4 10" xfId="4151"/>
    <cellStyle name="40% - 强调文字颜色 1 4 3 2 3" xfId="4152"/>
    <cellStyle name="20% - 强调文字颜色 6 3 2 2 2" xfId="4153"/>
    <cellStyle name="20% - 强调文字颜色 6 3 2 2 2 2 3" xfId="4154"/>
    <cellStyle name="20% - 强调文字颜色 6 3 2 2 3" xfId="4155"/>
    <cellStyle name="20% - 强调文字颜色 6 6_2015财政决算公开" xfId="4156"/>
    <cellStyle name="20% - 强调文字颜色 6 3 2 3" xfId="4157"/>
    <cellStyle name="20% - 强调文字颜色 6 3 2 4" xfId="4158"/>
    <cellStyle name="20% - 强调文字颜色 6 3 2 4 2" xfId="4159"/>
    <cellStyle name="20% - 强调文字颜色 6 3 2 4 3" xfId="4160"/>
    <cellStyle name="20% - 强调文字颜色 6 3 2_2015财政决算公开" xfId="4161"/>
    <cellStyle name="20% - 强调文字颜色 6 3 3" xfId="4162"/>
    <cellStyle name="no dec" xfId="4163"/>
    <cellStyle name="20% - 强调文字颜色 6 3 3 2" xfId="4164"/>
    <cellStyle name="no dec 2" xfId="4165"/>
    <cellStyle name="20% - 强调文字颜色 6 3 3 2 2" xfId="4166"/>
    <cellStyle name="no dec 2 2" xfId="4167"/>
    <cellStyle name="60% - 强调文字颜色 1 2 4 2 2 3" xfId="4168"/>
    <cellStyle name="20% - 强调文字颜色 6 3 3 2 2 2" xfId="4169"/>
    <cellStyle name="no dec 2 2 2" xfId="4170"/>
    <cellStyle name="20% - 强调文字颜色 6 3 3 2 2 3" xfId="4171"/>
    <cellStyle name="20% - 强调文字颜色 6 3 3 3" xfId="4172"/>
    <cellStyle name="no dec 3" xfId="4173"/>
    <cellStyle name="20% - 强调文字颜色 6 3 3 3 2" xfId="4174"/>
    <cellStyle name="20% - 强调文字颜色 6 3 3 3 3" xfId="4175"/>
    <cellStyle name="20% - 强调文字颜色 6 3 3_2015财政决算公开" xfId="4176"/>
    <cellStyle name="货币 4 6 2 4 3" xfId="4177"/>
    <cellStyle name="60% - 强调文字颜色 6 2 3 5 3" xfId="4178"/>
    <cellStyle name="货币 4 9 5 2" xfId="4179"/>
    <cellStyle name="千位分隔 3 6 2 2 3 2" xfId="4180"/>
    <cellStyle name="40% - 强调文字颜色 2 5 4 2" xfId="4181"/>
    <cellStyle name="20% - 强调文字颜色 6 3_2015财政决算公开" xfId="4182"/>
    <cellStyle name="千位分隔 4 2 2 2 2 4 2" xfId="4183"/>
    <cellStyle name="20% - 强调文字颜色 6 4" xfId="4184"/>
    <cellStyle name="强调文字颜色 2 2 7 3" xfId="4185"/>
    <cellStyle name="20% - 强调文字颜色 6 4 2" xfId="4186"/>
    <cellStyle name="强调文字颜色 2 2 7 3 2" xfId="4187"/>
    <cellStyle name="20% - 强调文字颜色 6 4 2 2" xfId="4188"/>
    <cellStyle name="40% - 强调文字颜色 1 5 3 2 3" xfId="4189"/>
    <cellStyle name="百分比 7 2 2 2 4" xfId="4190"/>
    <cellStyle name="20% - 强调文字颜色 6 4 2 2 2" xfId="4191"/>
    <cellStyle name="60% - 强调文字颜色 1 3 3 2 2 3" xfId="4192"/>
    <cellStyle name="40% - 强调文字颜色 4 2_2015财政决算公开" xfId="4193"/>
    <cellStyle name="20% - 强调文字颜色 6 4 2 2 2 2" xfId="4194"/>
    <cellStyle name="60% - 强调文字颜色 4 3 4 2 2" xfId="4195"/>
    <cellStyle name="百分比 7 2 2 2 4 3" xfId="4196"/>
    <cellStyle name="20% - 强调文字颜色 6 4 2 2 2 3" xfId="4197"/>
    <cellStyle name="百分比 4 6 2" xfId="4198"/>
    <cellStyle name="常规 17 2 2" xfId="4199"/>
    <cellStyle name="常规 22 2 2" xfId="4200"/>
    <cellStyle name="20% - 强调文字颜色 6 4 2 3" xfId="4201"/>
    <cellStyle name="20% - 强调文字颜色 6 4 2 3 2" xfId="4202"/>
    <cellStyle name="百分比 7 4 2 5" xfId="4203"/>
    <cellStyle name="20% - 强调文字颜色 6 4 3" xfId="4204"/>
    <cellStyle name="20% - 强调文字颜色 6 4 3 2" xfId="4205"/>
    <cellStyle name="20% - 强调文字颜色 6 4 3 2 2" xfId="4206"/>
    <cellStyle name="20% - 强调文字颜色 6 5" xfId="4207"/>
    <cellStyle name="强调文字颜色 2 2 7 4" xfId="4208"/>
    <cellStyle name="20% - 强调文字颜色 6 5 2" xfId="4209"/>
    <cellStyle name="20% - 强调文字颜色 6 5 2 2" xfId="4210"/>
    <cellStyle name="20% - 强调文字颜色 6 5 2 2 2" xfId="4211"/>
    <cellStyle name="20% - 强调文字颜色 6 5 2 3" xfId="4212"/>
    <cellStyle name="40% - 强调文字颜色 1 2 5" xfId="4213"/>
    <cellStyle name="常规 2 3 3 2 2 3" xfId="4214"/>
    <cellStyle name="20% - 强调文字颜色 6 5 2 3 2" xfId="4215"/>
    <cellStyle name="40% - 强调文字颜色 1 3 2 3" xfId="4216"/>
    <cellStyle name="20% - 强调文字颜色 6 5 2_2015财政决算公开" xfId="4217"/>
    <cellStyle name="20% - 强调文字颜色 6 5 3" xfId="4218"/>
    <cellStyle name="20% - 强调文字颜色 6 5 3 2" xfId="4219"/>
    <cellStyle name="20% - 强调文字颜色 6 5 3 2 2" xfId="4220"/>
    <cellStyle name="20% - 强调文字颜色 6 6 2 2" xfId="4221"/>
    <cellStyle name="20% - 强调文字颜色 6 6 2 2 2" xfId="4222"/>
    <cellStyle name="60% - 强调文字颜色 1 6 2 2 2" xfId="4223"/>
    <cellStyle name="20% - 强调文字颜色 6 6 3 2" xfId="4224"/>
    <cellStyle name="输出 2 7" xfId="4225"/>
    <cellStyle name="40% - 强调文字颜色 3 4 2 2" xfId="4226"/>
    <cellStyle name="20% - 强调文字颜色 6 7" xfId="4227"/>
    <cellStyle name="40% - 强调文字颜色 3 4 2 2 2" xfId="4228"/>
    <cellStyle name="20% - 强调文字颜色 6 7 2" xfId="4229"/>
    <cellStyle name="注释 2 4 2 3 3" xfId="4230"/>
    <cellStyle name="注释 4 3 7" xfId="4231"/>
    <cellStyle name="40% - 强调文字颜色 3 4 2 2 2 2" xfId="4232"/>
    <cellStyle name="20% - 强调文字颜色 6 7 2 2" xfId="4233"/>
    <cellStyle name="40% - 强调文字颜色 3 4 2 3" xfId="4234"/>
    <cellStyle name="20% - 强调文字颜色 6 8" xfId="4235"/>
    <cellStyle name="40% - 强调文字颜色 3 4 2 3 2" xfId="4236"/>
    <cellStyle name="20% - 强调文字颜色 6 8 2" xfId="4237"/>
    <cellStyle name="注释 2 4 2 4 3" xfId="4238"/>
    <cellStyle name="40% - 强调文字颜色 3 4 2 3 3" xfId="4239"/>
    <cellStyle name="20% - 强调文字颜色 6 8 3" xfId="4240"/>
    <cellStyle name="20% - 强调文字颜色 6 9" xfId="4241"/>
    <cellStyle name="20% - 着色 1 2" xfId="4242"/>
    <cellStyle name="40% - 强调文字颜色 2 4 2 2 2 3" xfId="4243"/>
    <cellStyle name="20% - 着色 2 2" xfId="4244"/>
    <cellStyle name="60% - 强调文字颜色 3 2 3 2 2" xfId="4245"/>
    <cellStyle name="20% - 着色 3" xfId="4246"/>
    <cellStyle name="60% - 强调文字颜色 3 2 3 2 2 2" xfId="4247"/>
    <cellStyle name="20% - 着色 3 2" xfId="4248"/>
    <cellStyle name="40% - 强调文字颜色 1" xfId="4249"/>
    <cellStyle name="60% - 强调文字颜色 2 13" xfId="4250"/>
    <cellStyle name="40% - 强调文字颜色 1 12" xfId="4251"/>
    <cellStyle name="40% - 强调文字颜色 1 13" xfId="4252"/>
    <cellStyle name="40% - 强调文字颜色 1 2" xfId="4253"/>
    <cellStyle name="60% - 强调文字颜色 2 2 7 2" xfId="4254"/>
    <cellStyle name="40% - 强调文字颜色 1 2 2 2" xfId="4255"/>
    <cellStyle name="40% - 强调文字颜色 1 2 2 2 2" xfId="4256"/>
    <cellStyle name="40% - 强调文字颜色 1 2 2 2 2 2" xfId="4257"/>
    <cellStyle name="40% - 强调文字颜色 2 2 2 4 3" xfId="4258"/>
    <cellStyle name="40% - 强调文字颜色 1 2 2 2 2 2 2" xfId="4259"/>
    <cellStyle name="40% - 强调文字颜色 1 2 2 2 2 2 3" xfId="4260"/>
    <cellStyle name="40% - 强调文字颜色 1 2 2 2 3 2" xfId="4261"/>
    <cellStyle name="60% - 强调文字颜色 1 2 4 2 2" xfId="4262"/>
    <cellStyle name="40% - 强调文字颜色 1 2 2 2 3 3" xfId="4263"/>
    <cellStyle name="40% - 强调文字颜色 1 2 2 2_2015财政决算公开" xfId="4264"/>
    <cellStyle name="货币 4 5 3 2 6" xfId="4265"/>
    <cellStyle name="40% - 强调文字颜色 1 2 2 3 2" xfId="4266"/>
    <cellStyle name="40% - 强调文字颜色 1 2 2 4 2" xfId="4267"/>
    <cellStyle name="40% - 强调文字颜色 1 2 2 4 3" xfId="4268"/>
    <cellStyle name="40% - 强调文字颜色 1 2 2_2015财政决算公开" xfId="4269"/>
    <cellStyle name="40% - 强调文字颜色 1 2 3" xfId="4270"/>
    <cellStyle name="40% - 强调文字颜色 1 2 3 2" xfId="4271"/>
    <cellStyle name="40% - 强调文字颜色 1 2 3 2 2" xfId="4272"/>
    <cellStyle name="40% - 强调文字颜色 1 2 3 2 2 2" xfId="4273"/>
    <cellStyle name="40% - 强调文字颜色 1 2 3 2 3" xfId="4274"/>
    <cellStyle name="40% - 强调文字颜色 1 2 3 2 3 2" xfId="4275"/>
    <cellStyle name="60% - 强调文字颜色 1 3 4 2 2" xfId="4276"/>
    <cellStyle name="40% - 强调文字颜色 1 2 3 2 3 3" xfId="4277"/>
    <cellStyle name="40% - 强调文字颜色 1 2 3 3" xfId="4278"/>
    <cellStyle name="40% - 强调文字颜色 1 2 3 4" xfId="4279"/>
    <cellStyle name="40% - 强调文字颜色 2 7 2 3" xfId="4280"/>
    <cellStyle name="40% - 强调文字颜色 1 2 3 5 3" xfId="4281"/>
    <cellStyle name="常规 4 2 6 4 2 3" xfId="4282"/>
    <cellStyle name="40% - 强调文字颜色 1 2 3_2015财政决算公开" xfId="4283"/>
    <cellStyle name="40% - 强调文字颜色 1 2 4" xfId="4284"/>
    <cellStyle name="常规 2 3 3 2 2 2" xfId="4285"/>
    <cellStyle name="40% - 强调文字颜色 1 2 4 2 2" xfId="4286"/>
    <cellStyle name="40% - 强调文字颜色 1 2 4 2 2 2" xfId="4287"/>
    <cellStyle name="40% - 强调文字颜色 1 2 4 2 2 3" xfId="4288"/>
    <cellStyle name="40% - 强调文字颜色 1 2 4 4 3" xfId="4289"/>
    <cellStyle name="40% - 强调文字颜色 1 2 4_2015财政决算公开" xfId="4290"/>
    <cellStyle name="千位分隔 4 3 3" xfId="4291"/>
    <cellStyle name="40% - 强调文字颜色 1 2 5 2" xfId="4292"/>
    <cellStyle name="40% - 强调文字颜色 1 2 5 2 2" xfId="4293"/>
    <cellStyle name="60% - 强调文字颜色 3 2_2015财政决算公开" xfId="4294"/>
    <cellStyle name="40% - 强调文字颜色 1 2 5 2 3" xfId="4295"/>
    <cellStyle name="40% - 强调文字颜色 1 2 7" xfId="4296"/>
    <cellStyle name="千位分隔 2 5 2 4 2" xfId="4297"/>
    <cellStyle name="40% - 强调文字颜色 3 2 3 2_2015财政决算公开" xfId="4298"/>
    <cellStyle name="40% - 强调文字颜色 1 2 7 2" xfId="4299"/>
    <cellStyle name="40% - 强调文字颜色 1 2 7 3" xfId="4300"/>
    <cellStyle name="千位分隔 2" xfId="4301"/>
    <cellStyle name="40% - 强调文字颜色 1 3" xfId="4302"/>
    <cellStyle name="40% - 强调文字颜色 1 3 2" xfId="4303"/>
    <cellStyle name="货币 2 2 2 2 4 2 4 3" xfId="4304"/>
    <cellStyle name="40% - 强调文字颜色 1 3 2 2" xfId="4305"/>
    <cellStyle name="40% - 强调文字颜色 1 3 2 2 2" xfId="4306"/>
    <cellStyle name="40% - 强调文字颜色 1 3 2 2 2 2" xfId="4307"/>
    <cellStyle name="40% - 强调文字颜色 1 3 2 2 2 2 2" xfId="4308"/>
    <cellStyle name="40% - 强调文字颜色 1 3 2 2 2 2 3" xfId="4309"/>
    <cellStyle name="40% - 强调文字颜色 1 3 2 2 3 2" xfId="4310"/>
    <cellStyle name="60% - 强调文字颜色 3 3 4 2" xfId="4311"/>
    <cellStyle name="60% - 强调文字颜色 2 2 4 2 2" xfId="4312"/>
    <cellStyle name="40% - 强调文字颜色 1 3 2 2 3 3" xfId="4313"/>
    <cellStyle name="40% - 强调文字颜色 1 3 2 2_2015财政决算公开" xfId="4314"/>
    <cellStyle name="标题 5 2 4 2 3 2" xfId="4315"/>
    <cellStyle name="千位分隔 12" xfId="4316"/>
    <cellStyle name="强调文字颜色 4 2 6 4" xfId="4317"/>
    <cellStyle name="40% - 强调文字颜色 1 3 2 3 2" xfId="4318"/>
    <cellStyle name="40% - 强调文字颜色 1 3 2 3 2 2" xfId="4319"/>
    <cellStyle name="百分比 8" xfId="4320"/>
    <cellStyle name="60% - 强调文字颜色 3 4 3 2" xfId="4321"/>
    <cellStyle name="40% - 强调文字颜色 1 3 2 3 2 3" xfId="4322"/>
    <cellStyle name="百分比 9" xfId="4323"/>
    <cellStyle name="40% - 强调文字颜色 1 3 2 4" xfId="4324"/>
    <cellStyle name="60% - 强调文字颜色 6 3 4 2 3" xfId="4325"/>
    <cellStyle name="百分比 5 3 3 4" xfId="4326"/>
    <cellStyle name="注释 7 4 2" xfId="4327"/>
    <cellStyle name="40% - 强调文字颜色 1 3 2 4 2" xfId="4328"/>
    <cellStyle name="40% - 强调文字颜色 1 3 2 4 3" xfId="4329"/>
    <cellStyle name="40% - 强调文字颜色 1 3 3" xfId="4330"/>
    <cellStyle name="40% - 强调文字颜色 1 3 3 2" xfId="4331"/>
    <cellStyle name="40% - 强调文字颜色 1 3 3 2 2" xfId="4332"/>
    <cellStyle name="40% - 强调文字颜色 1 3 3 2 2 2" xfId="4333"/>
    <cellStyle name="差 2 5 3" xfId="4334"/>
    <cellStyle name="60% - 强调文字颜色 4 3 3 2" xfId="4335"/>
    <cellStyle name="40% - 强调文字颜色 1 3 3 2 2 3" xfId="4336"/>
    <cellStyle name="差 2 5 4" xfId="4337"/>
    <cellStyle name="40% - 强调文字颜色 1 3 3 3" xfId="4338"/>
    <cellStyle name="40% - 强调文字颜色 1 3 3_2015财政决算公开" xfId="4339"/>
    <cellStyle name="40% - 强调文字颜色 1 3 4" xfId="4340"/>
    <cellStyle name="40% - 强调文字颜色 1 3 4 2 2" xfId="4341"/>
    <cellStyle name="计算 9 2" xfId="4342"/>
    <cellStyle name="40% - 强调文字颜色 1 3 5" xfId="4343"/>
    <cellStyle name="40% - 强调文字颜色 1 3 5 2" xfId="4344"/>
    <cellStyle name="40% - 强调文字颜色 1 3 5 3" xfId="4345"/>
    <cellStyle name="千位分隔 2 2 3 3 2 3 2" xfId="4346"/>
    <cellStyle name="40% - 强调文字颜色 1 3_2015财政决算公开" xfId="4347"/>
    <cellStyle name="60% - 强调文字颜色 1 3 2 3 2 2" xfId="4348"/>
    <cellStyle name="40% - 强调文字颜色 1 4 2" xfId="4349"/>
    <cellStyle name="40% - 强调文字颜色 1 4 2 2" xfId="4350"/>
    <cellStyle name="40% - 强调文字颜色 1 4 2 2 2" xfId="4351"/>
    <cellStyle name="60% - 强调文字颜色 4 7" xfId="4352"/>
    <cellStyle name="40% - 强调文字颜色 1 4 2 2 2 2" xfId="4353"/>
    <cellStyle name="60% - 强调文字颜色 4 8" xfId="4354"/>
    <cellStyle name="40% - 强调文字颜色 1 4 2 2 2 3" xfId="4355"/>
    <cellStyle name="40% - 强调文字颜色 1 4 2 3 3" xfId="4356"/>
    <cellStyle name="千位分隔 3 2 4 2 7" xfId="4357"/>
    <cellStyle name="40% - 强调文字颜色 1 4 2_2015财政决算公开" xfId="4358"/>
    <cellStyle name="60% - 强调文字颜色 1 3 2 3 2 3" xfId="4359"/>
    <cellStyle name="40% - 强调文字颜色 1 4 3" xfId="4360"/>
    <cellStyle name="40% - 强调文字颜色 1 4 3 2" xfId="4361"/>
    <cellStyle name="40% - 强调文字颜色 1 4 3 2 2" xfId="4362"/>
    <cellStyle name="40% - 强调文字颜色 1 5 2" xfId="4363"/>
    <cellStyle name="常规 4 2 5 2 2" xfId="4364"/>
    <cellStyle name="60% - 强调文字颜色 6 6 4" xfId="4365"/>
    <cellStyle name="40% - 强调文字颜色 1 5 2 2" xfId="4366"/>
    <cellStyle name="常规 4 2 5 2 2 2" xfId="4367"/>
    <cellStyle name="40% - 强调文字颜色 1 5 2 2 2" xfId="4368"/>
    <cellStyle name="40% - 强调文字颜色 1 5 2 2 2 3" xfId="4369"/>
    <cellStyle name="40% - 强调文字颜色 1 5 2 3" xfId="4370"/>
    <cellStyle name="常规 4 2 5 2 2 3" xfId="4371"/>
    <cellStyle name="40% - 强调文字颜色 1 5 2 3 2" xfId="4372"/>
    <cellStyle name="千位分隔 3 3 4 2 6" xfId="4373"/>
    <cellStyle name="40% - 强调文字颜色 1 5 2 3 3" xfId="4374"/>
    <cellStyle name="60% - 着色 3 2 2" xfId="4375"/>
    <cellStyle name="40% - 强调文字颜色 1 5 2_2015财政决算公开" xfId="4376"/>
    <cellStyle name="40% - 强调文字颜色 1 5 3 2 2" xfId="4377"/>
    <cellStyle name="百分比 7 2 2 2 3" xfId="4378"/>
    <cellStyle name="40% - 强调文字颜色 1 5 4 2" xfId="4379"/>
    <cellStyle name="40% - 强调文字颜色 1 5 4 3" xfId="4380"/>
    <cellStyle name="40% - 强调文字颜色 1 5_2015财政决算公开" xfId="4381"/>
    <cellStyle name="差 2 3" xfId="4382"/>
    <cellStyle name="40% - 强调文字颜色 1 6 2" xfId="4383"/>
    <cellStyle name="常规 4 2 5 3 2" xfId="4384"/>
    <cellStyle name="40% - 强调文字颜色 1 6 2 2" xfId="4385"/>
    <cellStyle name="常规 4 2 5 3 2 2" xfId="4386"/>
    <cellStyle name="强调文字颜色 3 6 2 2 4" xfId="4387"/>
    <cellStyle name="40% - 强调文字颜色 1 6 2 2 2" xfId="4388"/>
    <cellStyle name="着色 6" xfId="4389"/>
    <cellStyle name="40% - 强调文字颜色 1 6 2 2 3" xfId="4390"/>
    <cellStyle name="强调文字颜色 6 2 4 2 2 2 2" xfId="4391"/>
    <cellStyle name="40% - 强调文字颜色 1 6 3 2" xfId="4392"/>
    <cellStyle name="40% - 强调文字颜色 1 6 3 3" xfId="4393"/>
    <cellStyle name="40% - 强调文字颜色 6 2 6 3" xfId="4394"/>
    <cellStyle name="40% - 强调文字颜色 1 8" xfId="4395"/>
    <cellStyle name="货币 2 2 5 4 3" xfId="4396"/>
    <cellStyle name="40% - 强调文字颜色 1 9" xfId="4397"/>
    <cellStyle name="货币 2 2 5 4 4" xfId="4398"/>
    <cellStyle name="40% - 强调文字颜色 2" xfId="4399"/>
    <cellStyle name="千位分隔 2 2 2 3 4 2" xfId="4400"/>
    <cellStyle name="40% - 强调文字颜色 2 2" xfId="4401"/>
    <cellStyle name="常规 2 3 2 2 5 2 3" xfId="4402"/>
    <cellStyle name="60% - 强调文字颜色 3 2 7 2" xfId="4403"/>
    <cellStyle name="60% - 强调文字颜色 2 2 3 5 2" xfId="4404"/>
    <cellStyle name="40% - 强调文字颜色 2 2 2 2" xfId="4405"/>
    <cellStyle name="40% - 强调文字颜色 2 2 2 2 2" xfId="4406"/>
    <cellStyle name="40% - 强调文字颜色 2 6 3 3" xfId="4407"/>
    <cellStyle name="40% - 强调文字颜色 2 2 2 2 2 2 2" xfId="4408"/>
    <cellStyle name="40% - 强调文字颜色 2 2 2 2 3 2" xfId="4409"/>
    <cellStyle name="40% - 强调文字颜色 2 2 2 2 3 3" xfId="4410"/>
    <cellStyle name="输出 2 4 2" xfId="4411"/>
    <cellStyle name="60% - 强调文字颜色 3 2 7 3" xfId="4412"/>
    <cellStyle name="60% - 强调文字颜色 2 2 3 5 3" xfId="4413"/>
    <cellStyle name="千位分隔 3 2 2 2 3 2" xfId="4414"/>
    <cellStyle name="40% - 强调文字颜色 2 2 2 3" xfId="4415"/>
    <cellStyle name="60% - 强调文字颜色 3 3 2 2 2 2 3" xfId="4416"/>
    <cellStyle name="常规 2 5 3" xfId="4417"/>
    <cellStyle name="40% - 强调文字颜色 2 2 2 3 2" xfId="4418"/>
    <cellStyle name="40% - 强调文字颜色 2 2 2 3 2 3" xfId="4419"/>
    <cellStyle name="输出 3 3 2" xfId="4420"/>
    <cellStyle name="40% - 强调文字颜色 2 2 2 4" xfId="4421"/>
    <cellStyle name="40% - 强调文字颜色 2 2 3" xfId="4422"/>
    <cellStyle name="40% - 强调文字颜色 2 2 3 2" xfId="4423"/>
    <cellStyle name="40% - 强调文字颜色 2 2 3 2 2" xfId="4424"/>
    <cellStyle name="40% - 强调文字颜色 2 2 3 2 2 2" xfId="4425"/>
    <cellStyle name="货币 2 2 3 5" xfId="4426"/>
    <cellStyle name="40% - 强调文字颜色 6 2 2 2_2015财政决算公开" xfId="4427"/>
    <cellStyle name="货币 4 6 4 2 2 3" xfId="4428"/>
    <cellStyle name="千位分隔 2 2 4 4 5 2" xfId="4429"/>
    <cellStyle name="强调文字颜色 5 5 2" xfId="4430"/>
    <cellStyle name="样式 1 2 4" xfId="4431"/>
    <cellStyle name="40% - 强调文字颜色 2 2 3 2 2 3" xfId="4432"/>
    <cellStyle name="货币 2 2 3 6" xfId="4433"/>
    <cellStyle name="40% - 强调文字颜色 2 2 3 3" xfId="4434"/>
    <cellStyle name="40% - 强调文字颜色 2 2 3 3 2" xfId="4435"/>
    <cellStyle name="40% - 强调文字颜色 2 2 3 3 3" xfId="4436"/>
    <cellStyle name="40% - 强调文字颜色 2 2 3_2015财政决算公开" xfId="4437"/>
    <cellStyle name="百分比 2 2 2 2 2 2 2 2" xfId="4438"/>
    <cellStyle name="40% - 强调文字颜色 2 2 4" xfId="4439"/>
    <cellStyle name="常规 2 3 3 3 2 2" xfId="4440"/>
    <cellStyle name="40% - 强调文字颜色 2 2 4 2 2" xfId="4441"/>
    <cellStyle name="40% - 强调文字颜色 6 2 3 2" xfId="4442"/>
    <cellStyle name="40% - 强调文字颜色 2 2 4 2 3" xfId="4443"/>
    <cellStyle name="40% - 强调文字颜色 2 2 5" xfId="4444"/>
    <cellStyle name="常规 2 3 3 3 2 3" xfId="4445"/>
    <cellStyle name="40% - 强调文字颜色 2 2 5 2" xfId="4446"/>
    <cellStyle name="40% - 强调文字颜色 2 2 5 3" xfId="4447"/>
    <cellStyle name="40% - 强调文字颜色 2 3" xfId="4448"/>
    <cellStyle name="40% - 强调文字颜色 2 3 2" xfId="4449"/>
    <cellStyle name="40% - 强调文字颜色 2 3 2 2" xfId="4450"/>
    <cellStyle name="40% - 强调文字颜色 2 3 2 2 2" xfId="4451"/>
    <cellStyle name="60% - 强调文字颜色 4 2 5 2" xfId="4452"/>
    <cellStyle name="60% - 强调文字颜色 2 3 3 3 2" xfId="4453"/>
    <cellStyle name="40% - 强调文字颜色 6 7 2" xfId="4454"/>
    <cellStyle name="注释 6 2 2 4 2" xfId="4455"/>
    <cellStyle name="40% - 强调文字颜色 2 3 2 2 2 2 2" xfId="4456"/>
    <cellStyle name="40% - 强调文字颜色 2 3 2 2 3 3" xfId="4457"/>
    <cellStyle name="40% - 强调文字颜色 2 3 2 2_2015财政决算公开" xfId="4458"/>
    <cellStyle name="40% - 强调文字颜色 2 3 2 3 2" xfId="4459"/>
    <cellStyle name="解释性文本 2 2" xfId="4460"/>
    <cellStyle name="60% - 强调文字颜色 5 2 6" xfId="4461"/>
    <cellStyle name="40% - 强调文字颜色 2 3 2 3 2 3" xfId="4462"/>
    <cellStyle name="解释性文本 2 2 3" xfId="4463"/>
    <cellStyle name="40% - 强调文字颜色 2 3 2 4 2" xfId="4464"/>
    <cellStyle name="解释性文本 3 2" xfId="4465"/>
    <cellStyle name="40% - 强调文字颜色 2 3 3" xfId="4466"/>
    <cellStyle name="40% - 强调文字颜色 2 3 3 2" xfId="4467"/>
    <cellStyle name="40% - 强调文字颜色 2 3 3 2 2" xfId="4468"/>
    <cellStyle name="60% - 强调文字颜色 3 3 3 3" xfId="4469"/>
    <cellStyle name="40% - 强调文字颜色 2 3 3 2 2 2" xfId="4470"/>
    <cellStyle name="40% - 强调文字颜色 2 3 3 2 2 3" xfId="4471"/>
    <cellStyle name="40% - 强调文字颜色 2 3 3 3" xfId="4472"/>
    <cellStyle name="40% - 强调文字颜色 2 3 3 3 2" xfId="4473"/>
    <cellStyle name="40% - 强调文字颜色 2 3 3_2015财政决算公开" xfId="4474"/>
    <cellStyle name="计算 2 2 2 3" xfId="4475"/>
    <cellStyle name="40% - 强调文字颜色 2 3 4" xfId="4476"/>
    <cellStyle name="40% - 强调文字颜色 2 3 4 2 2" xfId="4477"/>
    <cellStyle name="40% - 强调文字颜色 2 3 5" xfId="4478"/>
    <cellStyle name="40% - 强调文字颜色 2 3 5 3" xfId="4479"/>
    <cellStyle name="强调文字颜色 4 3 2 2 3 3 2" xfId="4480"/>
    <cellStyle name="60% - 强调文字颜色 1 3 2 4 2" xfId="4481"/>
    <cellStyle name="40% - 强调文字颜色 2 4" xfId="4482"/>
    <cellStyle name="40% - 强调文字颜色 2 4 2" xfId="4483"/>
    <cellStyle name="40% - 强调文字颜色 2 4 2 2" xfId="4484"/>
    <cellStyle name="40% - 强调文字颜色 3 3 2 2_2015财政决算公开" xfId="4485"/>
    <cellStyle name="千位分隔 4 4 7 2" xfId="4486"/>
    <cellStyle name="40% - 强调文字颜色 2 4 2 2 2" xfId="4487"/>
    <cellStyle name="40% - 强调文字颜色 2 4 2 2 2 2" xfId="4488"/>
    <cellStyle name="40% - 强调文字颜色 2 4 2 3" xfId="4489"/>
    <cellStyle name="40% - 强调文字颜色 2 4 2 3 2" xfId="4490"/>
    <cellStyle name="千位分隔 4 2 4 2 6" xfId="4491"/>
    <cellStyle name="40% - 强调文字颜色 2 4 2_2015财政决算公开" xfId="4492"/>
    <cellStyle name="货币 2 3 3 2 4 3" xfId="4493"/>
    <cellStyle name="40% - 强调文字颜色 2 4 3" xfId="4494"/>
    <cellStyle name="60% - 强调文字颜色 6 2 2 4 3" xfId="4495"/>
    <cellStyle name="货币 4 8 4 2" xfId="4496"/>
    <cellStyle name="40% - 强调文字颜色 2 4 3 2" xfId="4497"/>
    <cellStyle name="标题 12" xfId="4498"/>
    <cellStyle name="40% - 强调文字颜色 2 4 3 2 2" xfId="4499"/>
    <cellStyle name="标题 12 2" xfId="4500"/>
    <cellStyle name="40% - 强调文字颜色 2 4 4" xfId="4501"/>
    <cellStyle name="40% - 强调文字颜色 2 4 4 2" xfId="4502"/>
    <cellStyle name="40% - 强调文字颜色 2 4_2015财政决算公开" xfId="4503"/>
    <cellStyle name="60% - 强调文字颜色 1 3 2 4 3" xfId="4504"/>
    <cellStyle name="强调文字颜色 2 3 4 2 2" xfId="4505"/>
    <cellStyle name="40% - 强调文字颜色 2 5" xfId="4506"/>
    <cellStyle name="常规 4 2 6 2" xfId="4507"/>
    <cellStyle name="40% - 强调文字颜色 2 5 2" xfId="4508"/>
    <cellStyle name="常规 4 2 6 2 2" xfId="4509"/>
    <cellStyle name="40% - 强调文字颜色 2 5 2 2 2" xfId="4510"/>
    <cellStyle name="40% - 强调文字颜色 2 5 2 2 2 2" xfId="4511"/>
    <cellStyle name="40% - 强调文字颜色 2 5 2 3" xfId="4512"/>
    <cellStyle name="常规 4 2 6 2 2 3" xfId="4513"/>
    <cellStyle name="40% - 强调文字颜色 2 5 2 3 2" xfId="4514"/>
    <cellStyle name="千位分隔 4 3 4 2 6" xfId="4515"/>
    <cellStyle name="60% - 强调文字颜色 6 2 3 4 3" xfId="4516"/>
    <cellStyle name="货币 4 9 4 2" xfId="4517"/>
    <cellStyle name="千位分隔 3 6 2 2 2 2" xfId="4518"/>
    <cellStyle name="40% - 强调文字颜色 2 5 3 2" xfId="4519"/>
    <cellStyle name="40% - 强调文字颜色 2 5 3 2 2" xfId="4520"/>
    <cellStyle name="40% - 强调文字颜色 2 5_2015财政决算公开" xfId="4521"/>
    <cellStyle name="常规 5 2 2 5 2 2 2" xfId="4522"/>
    <cellStyle name="40% - 强调文字颜色 2 6" xfId="4523"/>
    <cellStyle name="常规 4 2 6 3" xfId="4524"/>
    <cellStyle name="40% - 强调文字颜色 2 6 2" xfId="4525"/>
    <cellStyle name="常规 4 2 6 3 2" xfId="4526"/>
    <cellStyle name="60% - 强调文字颜色 6 2 4 3 3" xfId="4527"/>
    <cellStyle name="60% - 强调文字颜色 4 3 2 2 2 2 3" xfId="4528"/>
    <cellStyle name="货币 3 6 3 5 2" xfId="4529"/>
    <cellStyle name="40% - 强调文字颜色 2 6 2 2" xfId="4530"/>
    <cellStyle name="常规 4 2 6 3 2 2" xfId="4531"/>
    <cellStyle name="千分位_97-917" xfId="4532"/>
    <cellStyle name="40% - 强调文字颜色 2 6 2 2 3" xfId="4533"/>
    <cellStyle name="40% - 强调文字颜色 2 6 3" xfId="4534"/>
    <cellStyle name="强调文字颜色 6 10 2" xfId="4535"/>
    <cellStyle name="40% - 强调文字颜色 2 6 3 2" xfId="4536"/>
    <cellStyle name="40% - 强调文字颜色 2 6_2015财政决算公开" xfId="4537"/>
    <cellStyle name="40% - 强调文字颜色 2 8 3" xfId="4538"/>
    <cellStyle name="常规 4 2 6 5 3" xfId="4539"/>
    <cellStyle name="强调文字颜色 6 12 2" xfId="4540"/>
    <cellStyle name="40% - 强调文字颜色 3 3 3 2" xfId="4541"/>
    <cellStyle name="40% - 强调文字颜色 3" xfId="4542"/>
    <cellStyle name="千位分隔 2 2 2 3 4 3" xfId="4543"/>
    <cellStyle name="60% - 强调文字颜色 4 11" xfId="4544"/>
    <cellStyle name="40% - 强调文字颜色 3 10" xfId="4545"/>
    <cellStyle name="40% - 强调文字颜色 3 3 3 2 2" xfId="4546"/>
    <cellStyle name="注释 2 3 3 3 3" xfId="4547"/>
    <cellStyle name="40% - 强调文字颜色 3 2" xfId="4548"/>
    <cellStyle name="60% - 强调文字颜色 4 2 7" xfId="4549"/>
    <cellStyle name="40% - 强调文字颜色 3 3 3 2 2 2" xfId="4550"/>
    <cellStyle name="40% - 强调文字颜色 6 9" xfId="4551"/>
    <cellStyle name="注释 6 2 2 6" xfId="4552"/>
    <cellStyle name="40% - 强调文字颜色 3 2 2" xfId="4553"/>
    <cellStyle name="60% - 强调文字颜色 4 2 7 2" xfId="4554"/>
    <cellStyle name="40% - 强调文字颜色 6 9 2" xfId="4555"/>
    <cellStyle name="货币 2 2 2 2 8" xfId="4556"/>
    <cellStyle name="40% - 强调文字颜色 3 2 2 2" xfId="4557"/>
    <cellStyle name="40% - 强调文字颜色 3 4 4" xfId="4558"/>
    <cellStyle name="货币 4 2 2 3 2 3 2" xfId="4559"/>
    <cellStyle name="千位分隔 9 2 2 3" xfId="4560"/>
    <cellStyle name="40% - 强调文字颜色 3 2 2 2 2" xfId="4561"/>
    <cellStyle name="注释 2 2 2 3 3" xfId="4562"/>
    <cellStyle name="注释 5 7" xfId="4563"/>
    <cellStyle name="40% - 强调文字颜色 3 2 2 2 2 2 2" xfId="4564"/>
    <cellStyle name="检查单元格 3 6" xfId="4565"/>
    <cellStyle name="40% - 强调文字颜色 3 2 2 2 3" xfId="4566"/>
    <cellStyle name="注释 2 2 2 3 4" xfId="4567"/>
    <cellStyle name="注释 5 8" xfId="4568"/>
    <cellStyle name="40% - 强调文字颜色 3 2 2 2 3 2" xfId="4569"/>
    <cellStyle name="货币 4 2 7" xfId="4570"/>
    <cellStyle name="注释 2 2 2 3 4 2" xfId="4571"/>
    <cellStyle name="40% - 强调文字颜色 4 5 2 2 2" xfId="4572"/>
    <cellStyle name="40% - 强调文字颜色 3 2 2 2 3 3" xfId="4573"/>
    <cellStyle name="货币 4 2 8" xfId="4574"/>
    <cellStyle name="注释 2 2 2 3 4 3" xfId="4575"/>
    <cellStyle name="40% - 强调文字颜色 3 2 2 2_2015财政决算公开" xfId="4576"/>
    <cellStyle name="常规 29 3" xfId="4577"/>
    <cellStyle name="60% - 强调文字颜色 4 2 7 3" xfId="4578"/>
    <cellStyle name="千位分隔 3 2 3 2 3 2" xfId="4579"/>
    <cellStyle name="强调文字颜色 3 3 5 3 2" xfId="4580"/>
    <cellStyle name="40% - 强调文字颜色 6 9 3" xfId="4581"/>
    <cellStyle name="常规 13 2 5 2" xfId="4582"/>
    <cellStyle name="货币 2 2 2 2 9" xfId="4583"/>
    <cellStyle name="40% - 强调文字颜色 3 2 2 3" xfId="4584"/>
    <cellStyle name="40% - 强调文字颜色 3 5 4" xfId="4585"/>
    <cellStyle name="货币 4 2 2 3 2 4 2" xfId="4586"/>
    <cellStyle name="千位分隔 9 2 3 3" xfId="4587"/>
    <cellStyle name="40% - 强调文字颜色 3 2 2 3 2" xfId="4588"/>
    <cellStyle name="千位分隔 3 6 3 2 3" xfId="4589"/>
    <cellStyle name="注释 2 2 2 4 3" xfId="4590"/>
    <cellStyle name="注释 6 7" xfId="4591"/>
    <cellStyle name="40% - 强调文字颜色 3 5 4 3" xfId="4592"/>
    <cellStyle name="40% - 强调文字颜色 3 2 2 3 2 3" xfId="4593"/>
    <cellStyle name="常规 13 11" xfId="4594"/>
    <cellStyle name="千位分隔 3 6 3 2 3 3" xfId="4595"/>
    <cellStyle name="注释 2 2 2 4 3 3" xfId="4596"/>
    <cellStyle name="40% - 强调文字颜色 3 2 2 4" xfId="4597"/>
    <cellStyle name="40% - 强调文字颜色 3 2 2_2015财政决算公开" xfId="4598"/>
    <cellStyle name="千位分隔 3 2 2 3 2 3 3" xfId="4599"/>
    <cellStyle name="强调文字颜色 5 4 2 3 3 2" xfId="4600"/>
    <cellStyle name="40% - 强调文字颜色 3 3 3 2 2 3" xfId="4601"/>
    <cellStyle name="40% - 强调文字颜色 3 2 3" xfId="4602"/>
    <cellStyle name="适中 2 2 2 2 2 2" xfId="4603"/>
    <cellStyle name="40% - 强调文字颜色 3 2 3 2" xfId="4604"/>
    <cellStyle name="适中 2 2 2 2 2 2 2" xfId="4605"/>
    <cellStyle name="40% - 强调文字颜色 4 4 4" xfId="4606"/>
    <cellStyle name="货币 2 2 10 2" xfId="4607"/>
    <cellStyle name="40% - 强调文字颜色 3 2 3 2 2" xfId="4608"/>
    <cellStyle name="注释 2 2 3 3 3" xfId="4609"/>
    <cellStyle name="40% - 强调文字颜色 4 4 4 2" xfId="4610"/>
    <cellStyle name="货币 2 2 10 2 2" xfId="4611"/>
    <cellStyle name="40% - 强调文字颜色 3 2 3 2 2 2" xfId="4612"/>
    <cellStyle name="注释 2 2 3 3 3 2" xfId="4613"/>
    <cellStyle name="40% - 强调文字颜色 3 2 3 2 2 2 2" xfId="4614"/>
    <cellStyle name="40% - 强调文字颜色 3 2 3 2 3" xfId="4615"/>
    <cellStyle name="注释 2 2 3 3 4" xfId="4616"/>
    <cellStyle name="40% - 强调文字颜色 3 2 3 2 3 2" xfId="4617"/>
    <cellStyle name="注释 2 2 3 3 4 2" xfId="4618"/>
    <cellStyle name="40% - 强调文字颜色 4 6 2 2 2" xfId="4619"/>
    <cellStyle name="常规 2 4 4 5" xfId="4620"/>
    <cellStyle name="40% - 强调文字颜色 3 2 3 2 3 3" xfId="4621"/>
    <cellStyle name="注释 2 2 3 3 4 3" xfId="4622"/>
    <cellStyle name="40% - 强调文字颜色 3 2 3 3" xfId="4623"/>
    <cellStyle name="40% - 强调文字颜色 4 5 4" xfId="4624"/>
    <cellStyle name="货币 2 2 11 2" xfId="4625"/>
    <cellStyle name="40% - 强调文字颜色 3 2 3 3 2" xfId="4626"/>
    <cellStyle name="千位分隔 3 6 4 2 3" xfId="4627"/>
    <cellStyle name="注释 2 2 3 4 3" xfId="4628"/>
    <cellStyle name="40% - 强调文字颜色 4 5 4 2" xfId="4629"/>
    <cellStyle name="40% - 强调文字颜色 3 2 3 3 2 2" xfId="4630"/>
    <cellStyle name="千位分隔 3 6 4 2 3 2" xfId="4631"/>
    <cellStyle name="40% - 强调文字颜色 3 2 4_2015财政决算公开" xfId="4632"/>
    <cellStyle name="40% - 强调文字颜色 3 2 3 4 3" xfId="4633"/>
    <cellStyle name="40% - 强调文字颜色 3 2 3_2015财政决算公开" xfId="4634"/>
    <cellStyle name="40% - 强调文字颜色 3 2 4" xfId="4635"/>
    <cellStyle name="常规 2 3 3 4 2 2" xfId="4636"/>
    <cellStyle name="适中 2 2 2 2 2 3" xfId="4637"/>
    <cellStyle name="40% - 强调文字颜色 5 4 4" xfId="4638"/>
    <cellStyle name="40% - 强调文字颜色 3 2 4 2 2" xfId="4639"/>
    <cellStyle name="注释 2 2 4 3 3" xfId="4640"/>
    <cellStyle name="40% - 强调文字颜色 5 4 4 2" xfId="4641"/>
    <cellStyle name="40% - 强调文字颜色 3 2 4 2 2 2" xfId="4642"/>
    <cellStyle name="40% - 强调文字颜色 3 2 4 3" xfId="4643"/>
    <cellStyle name="强调文字颜色 4 3 2 3 2 2 2" xfId="4644"/>
    <cellStyle name="40% - 强调文字颜色 5 5 4" xfId="4645"/>
    <cellStyle name="40% - 强调文字颜色 3 2 4 3 2" xfId="4646"/>
    <cellStyle name="千位分隔 3 6 5 2 3" xfId="4647"/>
    <cellStyle name="注释 2 2 4 4 3" xfId="4648"/>
    <cellStyle name="40% - 强调文字颜色 3 2 4 3 3" xfId="4649"/>
    <cellStyle name="40% - 强调文字颜色 3 2 4 4" xfId="4650"/>
    <cellStyle name="40% - 强调文字颜色 3 2 4 4 2" xfId="4651"/>
    <cellStyle name="千位分隔 3 6 5 3 3" xfId="4652"/>
    <cellStyle name="40% - 强调文字颜色 3 2 4 4 3" xfId="4653"/>
    <cellStyle name="40% - 强调文字颜色 3 2 5" xfId="4654"/>
    <cellStyle name="常规 2 3 3 4 2 3" xfId="4655"/>
    <cellStyle name="适中 2 2 2 2 2 4" xfId="4656"/>
    <cellStyle name="40% - 强调文字颜色 3 2 5 2" xfId="4657"/>
    <cellStyle name="60% - 强调文字颜色 4 2 2 4" xfId="4658"/>
    <cellStyle name="40% - 强调文字颜色 6 4 4" xfId="4659"/>
    <cellStyle name="40% - 强调文字颜色 3 2 5 2 2" xfId="4660"/>
    <cellStyle name="注释 2 2 5 3 3" xfId="4661"/>
    <cellStyle name="40% - 强调文字颜色 3 2 5 2 3" xfId="4662"/>
    <cellStyle name="40% - 强调文字颜色 3 2 6 2" xfId="4663"/>
    <cellStyle name="强调文字颜色 5 2 3 2 2 2 3" xfId="4664"/>
    <cellStyle name="40% - 强调文字颜色 3 2 6 3" xfId="4665"/>
    <cellStyle name="强调文字颜色 5 2 3 2 2 2 4" xfId="4666"/>
    <cellStyle name="40% - 强调文字颜色 3 3" xfId="4667"/>
    <cellStyle name="40% - 强调文字颜色 3 3 2" xfId="4668"/>
    <cellStyle name="40% - 强调文字颜色 3 3 2 2" xfId="4669"/>
    <cellStyle name="40% - 强调文字颜色 3 3 2 2 2" xfId="4670"/>
    <cellStyle name="注释 2 3 2 3 3" xfId="4671"/>
    <cellStyle name="40% - 强调文字颜色 5 5 2_2015财政决算公开" xfId="4672"/>
    <cellStyle name="40% - 强调文字颜色 3 3 2 2 2 2" xfId="4673"/>
    <cellStyle name="40% - 强调文字颜色 3 3 2 2 2 2 2" xfId="4674"/>
    <cellStyle name="40% - 强调文字颜色 3 3 2 2 3" xfId="4675"/>
    <cellStyle name="40% - 强调文字颜色 3 3 2 2 3 2" xfId="4676"/>
    <cellStyle name="40% - 强调文字颜色 5 5 2 2 2" xfId="4677"/>
    <cellStyle name="40% - 强调文字颜色 3 3 2 2 3 3" xfId="4678"/>
    <cellStyle name="40% - 强调文字颜色 3 3 2 3 2" xfId="4679"/>
    <cellStyle name="注释 2 3 2 4 3" xfId="4680"/>
    <cellStyle name="40% - 强调文字颜色 3 3 2 3 2 2" xfId="4681"/>
    <cellStyle name="40% - 强调文字颜色 3 3 2 3 2 3" xfId="4682"/>
    <cellStyle name="60% - 强调文字颜色 2 3 2 2 2 2 2" xfId="4683"/>
    <cellStyle name="40% - 强调文字颜色 5 6 2 2 2" xfId="4684"/>
    <cellStyle name="常规 26" xfId="4685"/>
    <cellStyle name="常规 31" xfId="4686"/>
    <cellStyle name="40% - 强调文字颜色 3 3 3" xfId="4687"/>
    <cellStyle name="40% - 强调文字颜色 4" xfId="4688"/>
    <cellStyle name="40% - 强调文字颜色 3 3 3 3" xfId="4689"/>
    <cellStyle name="40% - 强调文字颜色 4 2" xfId="4690"/>
    <cellStyle name="40% - 强调文字颜色 3 3 3 3 2" xfId="4691"/>
    <cellStyle name="注释 2 3 3 4 3" xfId="4692"/>
    <cellStyle name="40% - 强调文字颜色 4 3" xfId="4693"/>
    <cellStyle name="40% - 强调文字颜色 3 3 3 3 3" xfId="4694"/>
    <cellStyle name="40% - 强调文字颜色 3 3 3_2015财政决算公开" xfId="4695"/>
    <cellStyle name="60% - 强调文字颜色 2 3 2 2 2 2 3" xfId="4696"/>
    <cellStyle name="40% - 强调文字颜色 5 6 2 2 3" xfId="4697"/>
    <cellStyle name="常规 27" xfId="4698"/>
    <cellStyle name="常规 32" xfId="4699"/>
    <cellStyle name="40% - 强调文字颜色 3 3 4" xfId="4700"/>
    <cellStyle name="货币 4 2 2 3 2 2 2" xfId="4701"/>
    <cellStyle name="40% - 强调文字颜色 3 3 4 2 2" xfId="4702"/>
    <cellStyle name="注释 2 3 4 3 3" xfId="4703"/>
    <cellStyle name="40% - 强调文字颜色 3 3 4 2 3" xfId="4704"/>
    <cellStyle name="40% - 强调文字颜色 3 3 5" xfId="4705"/>
    <cellStyle name="货币 4 2 2 3 2 2 3" xfId="4706"/>
    <cellStyle name="40% - 强调文字颜色 3 3 5 2" xfId="4707"/>
    <cellStyle name="Fixed" xfId="4708"/>
    <cellStyle name="40% - 强调文字颜色 3 3_2015财政决算公开" xfId="4709"/>
    <cellStyle name="超级链接 2 3 3" xfId="4710"/>
    <cellStyle name="40% - 强调文字颜色 3 4" xfId="4711"/>
    <cellStyle name="差_出版署2010年度中央部门决算草案 2" xfId="4712"/>
    <cellStyle name="40% - 强调文字颜色 3 4 2_2015财政决算公开" xfId="4713"/>
    <cellStyle name="40% - 强调文字颜色 3 4 3" xfId="4714"/>
    <cellStyle name="千位分隔 9 2 2 2" xfId="4715"/>
    <cellStyle name="60% - 强调文字颜色 6 3 2 4 3" xfId="4716"/>
    <cellStyle name="注释 2 2 2 3 2 2" xfId="4717"/>
    <cellStyle name="注释 5 6 2" xfId="4718"/>
    <cellStyle name="40% - 强调文字颜色 3 4 3 2" xfId="4719"/>
    <cellStyle name="40% - 强调文字颜色 3 4 3 2 2" xfId="4720"/>
    <cellStyle name="注释 2 4 3 3 3" xfId="4721"/>
    <cellStyle name="注释 5 3 7" xfId="4722"/>
    <cellStyle name="40% - 强调文字颜色 3 4 3 2 3" xfId="4723"/>
    <cellStyle name="40% - 强调文字颜色 3 4 4 3" xfId="4724"/>
    <cellStyle name="40% - 强调文字颜色 3 5 2" xfId="4725"/>
    <cellStyle name="常规 4 2 7 2 2" xfId="4726"/>
    <cellStyle name="60% - 强调文字颜色 6 3 3 3 3" xfId="4727"/>
    <cellStyle name="百分比 5 2 4 4" xfId="4728"/>
    <cellStyle name="注释 6 5 2" xfId="4729"/>
    <cellStyle name="40% - 强调文字颜色 3 5 2 2" xfId="4730"/>
    <cellStyle name="40% - 强调文字颜色 3 5 2 2 2" xfId="4731"/>
    <cellStyle name="40% - 强调文字颜色 3 5 2 2 2 2" xfId="4732"/>
    <cellStyle name="40% - 强调文字颜色 3 5 2 2 2 3" xfId="4733"/>
    <cellStyle name="40% - 强调文字颜色 3 5 2 3" xfId="4734"/>
    <cellStyle name="40% - 强调文字颜色 3 5 2 3 2" xfId="4735"/>
    <cellStyle name="40% - 强调文字颜色 3 5 2 3 3" xfId="4736"/>
    <cellStyle name="40% - 强调文字颜色 3 5 2_2015财政决算公开" xfId="4737"/>
    <cellStyle name="货币 2 3 4 2 5 3" xfId="4738"/>
    <cellStyle name="40% - 强调文字颜色 3 5 3" xfId="4739"/>
    <cellStyle name="常规 4 2 7 2 3" xfId="4740"/>
    <cellStyle name="千位分隔 9 2 3 2" xfId="4741"/>
    <cellStyle name="40% - 强调文字颜色 3 5 3 2" xfId="4742"/>
    <cellStyle name="40% - 强调文字颜色 3 5 3 2 2" xfId="4743"/>
    <cellStyle name="40% - 强调文字颜色 3 6 2" xfId="4744"/>
    <cellStyle name="40% - 强调文字颜色 3 6 2 2" xfId="4745"/>
    <cellStyle name="40% - 强调文字颜色 3 6 2 2 2" xfId="4746"/>
    <cellStyle name="40% - 强调文字颜色 3 6 3 3" xfId="4747"/>
    <cellStyle name="40% - 强调文字颜色 3 9" xfId="4748"/>
    <cellStyle name="40% - 强调文字颜色 3 9 2" xfId="4749"/>
    <cellStyle name="60% - 强调文字颜色 5 2 7" xfId="4750"/>
    <cellStyle name="40% - 强调文字颜色 4 2 2" xfId="4751"/>
    <cellStyle name="60% - 强调文字颜色 5 2 7 2" xfId="4752"/>
    <cellStyle name="40% - 强调文字颜色 4 2 2 2" xfId="4753"/>
    <cellStyle name="40% - 强调文字颜色 5 5_2015财政决算公开" xfId="4754"/>
    <cellStyle name="货币 4 2 3 3 2 3 2" xfId="4755"/>
    <cellStyle name="40% - 强调文字颜色 4 2 2 2 2" xfId="4756"/>
    <cellStyle name="注释 3 2 2 3 3" xfId="4757"/>
    <cellStyle name="40% - 强调文字颜色 4 2 2 2 2 2 2" xfId="4758"/>
    <cellStyle name="40% - 强调文字颜色 4 2 2 2 3" xfId="4759"/>
    <cellStyle name="注释 3 2 2 3 4" xfId="4760"/>
    <cellStyle name="40% - 强调文字颜色 4 2 2 2 3 2" xfId="4761"/>
    <cellStyle name="注释 3 2 2 3 4 2" xfId="4762"/>
    <cellStyle name="40% - 强调文字颜色 4 2 2 2 3 3" xfId="4763"/>
    <cellStyle name="注释 3 2 2 3 4 3" xfId="4764"/>
    <cellStyle name="60% - 强调文字颜色 5 2 7 3" xfId="4765"/>
    <cellStyle name="千位分隔 3 2 4 2 3 2" xfId="4766"/>
    <cellStyle name="40% - 强调文字颜色 4 2 2 3" xfId="4767"/>
    <cellStyle name="40% - 强调文字颜色 4 2 2 3 2" xfId="4768"/>
    <cellStyle name="千位分隔 4 6 3 2 3" xfId="4769"/>
    <cellStyle name="注释 3 2 2 4 3" xfId="4770"/>
    <cellStyle name="40% - 强调文字颜色 4 5_2015财政决算公开" xfId="4771"/>
    <cellStyle name="常规 2 4 2 3 3" xfId="4772"/>
    <cellStyle name="40% - 强调文字颜色 4 2 2 3 2 2" xfId="4773"/>
    <cellStyle name="千位分隔 4 6 3 2 3 2" xfId="4774"/>
    <cellStyle name="40% - 强调文字颜色 4 2 2 3 2 3" xfId="4775"/>
    <cellStyle name="千位分隔 4 6 3 2 3 3" xfId="4776"/>
    <cellStyle name="40% - 强调文字颜色 4 2 2 4" xfId="4777"/>
    <cellStyle name="40% - 强调文字颜色 4 2 2_2015财政决算公开" xfId="4778"/>
    <cellStyle name="40% - 强调文字颜色 4 2 3" xfId="4779"/>
    <cellStyle name="Comma [0] 2 3 2" xfId="4780"/>
    <cellStyle name="适中 2 2 2 3 2 2" xfId="4781"/>
    <cellStyle name="40% - 强调文字颜色 4 2 3 2 2" xfId="4782"/>
    <cellStyle name="货币 2 2 2 4 2 2 6" xfId="4783"/>
    <cellStyle name="注释 3 2 3 3 3" xfId="4784"/>
    <cellStyle name="60% - 强调文字颜色 4 10" xfId="4785"/>
    <cellStyle name="40% - 强调文字颜色 4 2 3 2 2 2" xfId="4786"/>
    <cellStyle name="40% - 强调文字颜色 6 6_2015财政决算公开" xfId="4787"/>
    <cellStyle name="40% - 强调文字颜色 4 2 3 2 3" xfId="4788"/>
    <cellStyle name="40% - 强调文字颜色 4 2 3 2_2015财政决算公开" xfId="4789"/>
    <cellStyle name="40% - 强调文字颜色 4 2 3 2 3 3" xfId="4790"/>
    <cellStyle name="40% - 强调文字颜色 4 2 3 3" xfId="4791"/>
    <cellStyle name="40% - 强调文字颜色 4 2 3 3 2" xfId="4792"/>
    <cellStyle name="千位分隔 4 6 4 2 3" xfId="4793"/>
    <cellStyle name="注释 3 2 3 4 3" xfId="4794"/>
    <cellStyle name="40% - 强调文字颜色 4 2 3 3 2 2" xfId="4795"/>
    <cellStyle name="千位分隔 4 6 4 2 3 2" xfId="4796"/>
    <cellStyle name="40% - 强调文字颜色 4 2 3 3 2 3" xfId="4797"/>
    <cellStyle name="千位分隔 4 6 4 2 3 3" xfId="4798"/>
    <cellStyle name="40% - 强调文字颜色 4 2 3 4" xfId="4799"/>
    <cellStyle name="40% - 强调文字颜色 4 2 3 4 2" xfId="4800"/>
    <cellStyle name="千位分隔 4 6 4 3 3" xfId="4801"/>
    <cellStyle name="注释 3 2 3 5 3" xfId="4802"/>
    <cellStyle name="40% - 强调文字颜色 4 2 3 4 3" xfId="4803"/>
    <cellStyle name="40% - 强调文字颜色 4 2 3_2015财政决算公开" xfId="4804"/>
    <cellStyle name="注释 3 2 2 2 2 5" xfId="4805"/>
    <cellStyle name="40% - 强调文字颜色 4 2 4" xfId="4806"/>
    <cellStyle name="Comma [0] 2 3 3" xfId="4807"/>
    <cellStyle name="常规 2 3 3 5 2 2" xfId="4808"/>
    <cellStyle name="40% - 强调文字颜色 4 2 4 2" xfId="4809"/>
    <cellStyle name="40% - 强调文字颜色 4 2 4 2 2" xfId="4810"/>
    <cellStyle name="货币 2 2 2 4 3 2 6" xfId="4811"/>
    <cellStyle name="注释 3 2 4 3 3" xfId="4812"/>
    <cellStyle name="40% - 强调文字颜色 4 2 4 2 2 2" xfId="4813"/>
    <cellStyle name="常规 2 2 3" xfId="4814"/>
    <cellStyle name="输出 2 3 5" xfId="4815"/>
    <cellStyle name="40% - 强调文字颜色 4 2 4 2 2 3" xfId="4816"/>
    <cellStyle name="常规 2 2 4" xfId="4817"/>
    <cellStyle name="输出 2 3 6" xfId="4818"/>
    <cellStyle name="40% - 强调文字颜色 4 2 4 3" xfId="4819"/>
    <cellStyle name="40% - 强调文字颜色 4 2 4 3 2" xfId="4820"/>
    <cellStyle name="千位分隔 4 6 5 2 3" xfId="4821"/>
    <cellStyle name="注释 3 2 4 4 3" xfId="4822"/>
    <cellStyle name="40% - 强调文字颜色 4 2 4 3 3" xfId="4823"/>
    <cellStyle name="40% - 强调文字颜色 4 2 4 4" xfId="4824"/>
    <cellStyle name="40% - 强调文字颜色 4 2 4 4 2" xfId="4825"/>
    <cellStyle name="千位分隔 4 6 5 3 3" xfId="4826"/>
    <cellStyle name="40% - 强调文字颜色 4 2 5" xfId="4827"/>
    <cellStyle name="常规 2 3 3 5 2 3" xfId="4828"/>
    <cellStyle name="40% - 强调文字颜色 4 2 5 2" xfId="4829"/>
    <cellStyle name="40% - 强调文字颜色 4 2 5 2 2" xfId="4830"/>
    <cellStyle name="货币 2 2 2 4 4 2 6" xfId="4831"/>
    <cellStyle name="40% - 强调文字颜色 4 2 5 2 3" xfId="4832"/>
    <cellStyle name="60% - 强调文字颜色 1 2 2 3 2" xfId="4833"/>
    <cellStyle name="40% - 强调文字颜色 4 2 6" xfId="4834"/>
    <cellStyle name="60% - 强调文字颜色 1 2 2 3 2 2" xfId="4835"/>
    <cellStyle name="40% - 强调文字颜色 4 2 6 2" xfId="4836"/>
    <cellStyle name="60% - 强调文字颜色 1 2 2 3 2 3" xfId="4837"/>
    <cellStyle name="40% - 强调文字颜色 4 2 6 3" xfId="4838"/>
    <cellStyle name="40% - 强调文字颜色 4 3 2" xfId="4839"/>
    <cellStyle name="40% - 强调文字颜色 4 3 2 2 2" xfId="4840"/>
    <cellStyle name="注释 3 3 2 3 3" xfId="4841"/>
    <cellStyle name="40% - 强调文字颜色 4 3 2 2 2 2" xfId="4842"/>
    <cellStyle name="40% - 强调文字颜色 4 3 2 2 2 2 2" xfId="4843"/>
    <cellStyle name="40% - 强调文字颜色 4 3 2 2 2 2 3" xfId="4844"/>
    <cellStyle name="40% - 强调文字颜色 4 3 2 2 3" xfId="4845"/>
    <cellStyle name="40% - 强调文字颜色 4 3 2 2 3 2" xfId="4846"/>
    <cellStyle name="40% - 强调文字颜色 4 3 2 2 3 3" xfId="4847"/>
    <cellStyle name="40% - 强调文字颜色 5 5 2 3 2" xfId="4848"/>
    <cellStyle name="40% - 强调文字颜色 4 3 2 2_2015财政决算公开" xfId="4849"/>
    <cellStyle name="40% - 强调文字颜色 4 3 2 3" xfId="4850"/>
    <cellStyle name="40% - 强调文字颜色 4 3 2 3 2" xfId="4851"/>
    <cellStyle name="货币 2 3" xfId="4852"/>
    <cellStyle name="注释 3 3 2 4 3" xfId="4853"/>
    <cellStyle name="40% - 强调文字颜色 4 3 2 3 2 2" xfId="4854"/>
    <cellStyle name="货币 2 3 2" xfId="4855"/>
    <cellStyle name="40% - 强调文字颜色 5 2 2 2_2015财政决算公开" xfId="4856"/>
    <cellStyle name="40% - 强调文字颜色 4 3 2 3 2 3" xfId="4857"/>
    <cellStyle name="货币 2 3 3" xfId="4858"/>
    <cellStyle name="40% - 强调文字颜色 4 3 2 4" xfId="4859"/>
    <cellStyle name="40% - 强调文字颜色 4 3 2_2015财政决算公开" xfId="4860"/>
    <cellStyle name="百分比 5 2 2 2 7" xfId="4861"/>
    <cellStyle name="千位分隔 3 2 2 4 2 4 3" xfId="4862"/>
    <cellStyle name="40% - 强调文字颜色 4 3 3" xfId="4863"/>
    <cellStyle name="Comma [0] 2 4 2" xfId="4864"/>
    <cellStyle name="适中 2 2 2 3 3 2" xfId="4865"/>
    <cellStyle name="40% - 强调文字颜色 4 3 3 2" xfId="4866"/>
    <cellStyle name="40% - 强调文字颜色 4 3 3 2 2" xfId="4867"/>
    <cellStyle name="注释 3 3 3 3 3" xfId="4868"/>
    <cellStyle name="40% - 强调文字颜色 4 3 3 2 2 2" xfId="4869"/>
    <cellStyle name="60% - 强调文字颜色 5 2" xfId="4870"/>
    <cellStyle name="40% - 强调文字颜色 4 3 3 2 2 3" xfId="4871"/>
    <cellStyle name="40% - 强调文字颜色 4 3 3 3" xfId="4872"/>
    <cellStyle name="40% - 强调文字颜色 4 3 3 3 2" xfId="4873"/>
    <cellStyle name="注释 3 3 3 4 3" xfId="4874"/>
    <cellStyle name="40% - 强调文字颜色 4 3 3 3 3" xfId="4875"/>
    <cellStyle name="40% - 强调文字颜色 4 3 3_2015财政决算公开" xfId="4876"/>
    <cellStyle name="40% - 强调文字颜色 4 3 4" xfId="4877"/>
    <cellStyle name="Comma [0] 2 4 3" xfId="4878"/>
    <cellStyle name="40% - 强调文字颜色 4 3 4 2" xfId="4879"/>
    <cellStyle name="40% - 强调文字颜色 4 3 4 2 2" xfId="4880"/>
    <cellStyle name="40% - 强调文字颜色 4 3 4 2 3" xfId="4881"/>
    <cellStyle name="40% - 强调文字颜色 4 3 5" xfId="4882"/>
    <cellStyle name="40% - 强调文字颜色 4 3 5 2" xfId="4883"/>
    <cellStyle name="40% - 强调文字颜色 4 3 5 3" xfId="4884"/>
    <cellStyle name="60% - 强调文字颜色 6 3 3 2 2 3" xfId="4885"/>
    <cellStyle name="百分比 5 2 3 3 3" xfId="4886"/>
    <cellStyle name="60% - 强调文字颜色 2 5 2 2" xfId="4887"/>
    <cellStyle name="40% - 强调文字颜色 4 3_2015财政决算公开" xfId="4888"/>
    <cellStyle name="40% - 强调文字颜色 4 4" xfId="4889"/>
    <cellStyle name="60% - 强调文字颜色 6 4 2 3 3" xfId="4890"/>
    <cellStyle name="40% - 强调文字颜色 4 4 2 2" xfId="4891"/>
    <cellStyle name="百分比 3 2 2 2 3 3" xfId="4892"/>
    <cellStyle name="千位分隔 3 2 2 4 6" xfId="4893"/>
    <cellStyle name="40% - 强调文字颜色 4 4 2 2 2 2" xfId="4894"/>
    <cellStyle name="40% - 强调文字颜色 4 4 2 3" xfId="4895"/>
    <cellStyle name="千位分隔 3 2 2 4 7" xfId="4896"/>
    <cellStyle name="40% - 强调文字颜色 4 4 2 3 2" xfId="4897"/>
    <cellStyle name="注释 3 4 2 4 3" xfId="4898"/>
    <cellStyle name="40% - 强调文字颜色 4 4 2 3 3" xfId="4899"/>
    <cellStyle name="40% - 强调文字颜色 4 4 2_2015财政决算公开" xfId="4900"/>
    <cellStyle name="40% - 强调文字颜色 4 4 3" xfId="4901"/>
    <cellStyle name="60% - 强调文字颜色 1 4" xfId="4902"/>
    <cellStyle name="40% - 强调文字颜色 4 4 3 2 2" xfId="4903"/>
    <cellStyle name="60% - 强调文字颜色 1 5" xfId="4904"/>
    <cellStyle name="40% - 强调文字颜色 4 4 3 2 3" xfId="4905"/>
    <cellStyle name="40% - 强调文字颜色 4 4 4 3" xfId="4906"/>
    <cellStyle name="货币 2 2 10 2 3" xfId="4907"/>
    <cellStyle name="40% - 强调文字颜色 4 4_2015财政决算公开" xfId="4908"/>
    <cellStyle name="货币 2 7 6 2" xfId="4909"/>
    <cellStyle name="40% - 强调文字颜色 4 5" xfId="4910"/>
    <cellStyle name="常规 4 2 8 2" xfId="4911"/>
    <cellStyle name="40% - 强调文字颜色 4 5 2" xfId="4912"/>
    <cellStyle name="常规 4 2 8 2 2" xfId="4913"/>
    <cellStyle name="40% - 强调文字颜色 4 5 2 2" xfId="4914"/>
    <cellStyle name="百分比 3 2 2 3 3 3" xfId="4915"/>
    <cellStyle name="千位分隔 3 2 3 4 6" xfId="4916"/>
    <cellStyle name="60% - 强调文字颜色 6 2 3 4" xfId="4917"/>
    <cellStyle name="40% - 强调文字颜色 4 5 2 2 2 2" xfId="4918"/>
    <cellStyle name="60% - 强调文字颜色 6 2 3 5" xfId="4919"/>
    <cellStyle name="40% - 强调文字颜色 4 5 2 2 2 3" xfId="4920"/>
    <cellStyle name="40% - 强调文字颜色 4 5 2 3" xfId="4921"/>
    <cellStyle name="40% - 强调文字颜色 4 5 2 3 2" xfId="4922"/>
    <cellStyle name="40% - 强调文字颜色 4 5 2 3 3" xfId="4923"/>
    <cellStyle name="40% - 强调文字颜色 4 5 3 2 2" xfId="4924"/>
    <cellStyle name="检查单元格 8 2" xfId="4925"/>
    <cellStyle name="40% - 强调文字颜色 4 5 3 2 3" xfId="4926"/>
    <cellStyle name="检查单元格 8 3" xfId="4927"/>
    <cellStyle name="输入" xfId="4928"/>
    <cellStyle name="40% - 强调文字颜色 4 6 2" xfId="4929"/>
    <cellStyle name="40% - 强调文字颜色 4 6 2 2" xfId="4930"/>
    <cellStyle name="千位分隔 3 2 4 4 6" xfId="4931"/>
    <cellStyle name="40% - 强调文字颜色 4 6 2 2 3" xfId="4932"/>
    <cellStyle name="常规 2 4 4 6" xfId="4933"/>
    <cellStyle name="40% - 强调文字颜色 4 6_2015财政决算公开" xfId="4934"/>
    <cellStyle name="40% - 强调文字颜色 4 7 2 3" xfId="4935"/>
    <cellStyle name="40% - 强调文字颜色 4 8" xfId="4936"/>
    <cellStyle name="货币 2 2 5 7 3" xfId="4937"/>
    <cellStyle name="40% - 强调文字颜色 4 9" xfId="4938"/>
    <cellStyle name="40% - 强调文字颜色 4 9 2" xfId="4939"/>
    <cellStyle name="40% - 强调文字颜色 5" xfId="4940"/>
    <cellStyle name="60% - 强调文字颜色 6 2 7" xfId="4941"/>
    <cellStyle name="40% - 强调文字颜色 5 2 2" xfId="4942"/>
    <cellStyle name="差 2 3 2 2 3 2" xfId="4943"/>
    <cellStyle name="60% - 强调文字颜色 6 2 7 2" xfId="4944"/>
    <cellStyle name="常规 2 10 3" xfId="4945"/>
    <cellStyle name="输出 3 3 3 4" xfId="4946"/>
    <cellStyle name="40% - 强调文字颜色 5 2 2 2" xfId="4947"/>
    <cellStyle name="40% - 强调文字颜色 5 2 2 3 2 3" xfId="4948"/>
    <cellStyle name="百分比 2 2 4 2 2" xfId="4949"/>
    <cellStyle name="40% - 强调文字颜色 5 2 2 4" xfId="4950"/>
    <cellStyle name="40% - 强调文字颜色 5 2 2 4 3" xfId="4951"/>
    <cellStyle name="40% - 强调文字颜色 5 2 3" xfId="4952"/>
    <cellStyle name="40% - 强调文字颜色 5 2 3 2" xfId="4953"/>
    <cellStyle name="40% - 强调文字颜色 5 2 3 2 2" xfId="4954"/>
    <cellStyle name="注释 4 2 3 3 3" xfId="4955"/>
    <cellStyle name="40% - 强调文字颜色 5 2 3 2 2 2" xfId="4956"/>
    <cellStyle name="40% - 强调文字颜色 5 2 3 2 2 3" xfId="4957"/>
    <cellStyle name="百分比 2 3 3 2 2" xfId="4958"/>
    <cellStyle name="40% - 强调文字颜色 5 2 4" xfId="4959"/>
    <cellStyle name="常规 2 3 3 6 2 2" xfId="4960"/>
    <cellStyle name="40% - 强调文字颜色 5 2 4 2" xfId="4961"/>
    <cellStyle name="40% - 强调文字颜色 5 2 4 2 2" xfId="4962"/>
    <cellStyle name="40% - 强调文字颜色 5 2 5" xfId="4963"/>
    <cellStyle name="40% - 强调文字颜色 5 2 5 2" xfId="4964"/>
    <cellStyle name="40% - 强调文字颜色 5 3 2 2" xfId="4965"/>
    <cellStyle name="60% - 强调文字颜色 1 3 3 3 2" xfId="4966"/>
    <cellStyle name="40% - 强调文字颜色 5 3 2 2_2015财政决算公开" xfId="4967"/>
    <cellStyle name="60% - 强调文字颜色 6 6 2 2" xfId="4968"/>
    <cellStyle name="千位分隔 2 8 5" xfId="4969"/>
    <cellStyle name="40% - 着色 5" xfId="4970"/>
    <cellStyle name="40% - 强调文字颜色 5 3 2 3 2 3" xfId="4971"/>
    <cellStyle name="百分比 3 2 4 2 2" xfId="4972"/>
    <cellStyle name="40% - 强调文字颜色 5 3 2 4" xfId="4973"/>
    <cellStyle name="40% - 强调文字颜色 5 3 3 2" xfId="4974"/>
    <cellStyle name="40% - 强调文字颜色 5 3 3 2 2" xfId="4975"/>
    <cellStyle name="40% - 强调文字颜色 5 3 3 2 2 2" xfId="4976"/>
    <cellStyle name="40% - 强调文字颜色 5 3 3 2 2 3" xfId="4977"/>
    <cellStyle name="百分比 3 3 3 2 2" xfId="4978"/>
    <cellStyle name="40% - 强调文字颜色 5 3 3_2015财政决算公开" xfId="4979"/>
    <cellStyle name="40% - 强调文字颜色 5 3 4" xfId="4980"/>
    <cellStyle name="常规 2 3 3 6 3 2" xfId="4981"/>
    <cellStyle name="40% - 强调文字颜色 5 3 4 2" xfId="4982"/>
    <cellStyle name="40% - 强调文字颜色 5 3 5" xfId="4983"/>
    <cellStyle name="40% - 强调文字颜色 5 3 5 2" xfId="4984"/>
    <cellStyle name="40% - 强调文字颜色 5 3 5 3" xfId="4985"/>
    <cellStyle name="40% - 强调文字颜色 5 3_2015财政决算公开" xfId="4986"/>
    <cellStyle name="40% - 强调文字颜色 5 4" xfId="4987"/>
    <cellStyle name="60% - 强调文字颜色 6 5 2 3 3" xfId="4988"/>
    <cellStyle name="40% - 强调文字颜色 5 4 2 2" xfId="4989"/>
    <cellStyle name="百分比 3 2 3 2 3 3" xfId="4990"/>
    <cellStyle name="40% - 强调文字颜色 5 4 2 2 2" xfId="4991"/>
    <cellStyle name="40% - 强调文字颜色 5 4 2 2 2 2" xfId="4992"/>
    <cellStyle name="40% - 强调文字颜色 5 4 2 2 2 3" xfId="4993"/>
    <cellStyle name="百分比 4 2 3 2 2" xfId="4994"/>
    <cellStyle name="40% - 强调文字颜色 5 4 2_2015财政决算公开" xfId="4995"/>
    <cellStyle name="40% - 强调文字颜色 5 4 3" xfId="4996"/>
    <cellStyle name="40% - 强调文字颜色 5 4 3 2" xfId="4997"/>
    <cellStyle name="40% - 强调文字颜色 5 4 3 2 3" xfId="4998"/>
    <cellStyle name="40% - 强调文字颜色 5 4_2015财政决算公开" xfId="4999"/>
    <cellStyle name="40% - 强调文字颜色 5 5 2" xfId="5000"/>
    <cellStyle name="常规 4 2 9 2 2" xfId="5001"/>
    <cellStyle name="40% - 强调文字颜色 5 5 2 2" xfId="5002"/>
    <cellStyle name="40% - 强调文字颜色 5 5 2 2 2 2" xfId="5003"/>
    <cellStyle name="常规_2007年云南省向人大报送政府收支预算表格式编制过程表" xfId="5004"/>
    <cellStyle name="40% - 强调文字颜色 5 5 2 2 2 3" xfId="5005"/>
    <cellStyle name="百分比 5 2 3 2 2" xfId="5006"/>
    <cellStyle name="40% - 强调文字颜色 5 5 2 3 3" xfId="5007"/>
    <cellStyle name="40% - 强调文字颜色 5 5 3" xfId="5008"/>
    <cellStyle name="常规 4 2 9 2 3" xfId="5009"/>
    <cellStyle name="40% - 强调文字颜色 5 5 3 2" xfId="5010"/>
    <cellStyle name="40% - 强调文字颜色 5 5 3 2 2" xfId="5011"/>
    <cellStyle name="40% - 强调文字颜色 5 5 3 2 3" xfId="5012"/>
    <cellStyle name="40% - 强调文字颜色 5 5 4 2" xfId="5013"/>
    <cellStyle name="40% - 强调文字颜色 5 5 4 3" xfId="5014"/>
    <cellStyle name="强调文字颜色 1 5 3 2 2 2" xfId="5015"/>
    <cellStyle name="60% - 强调文字颜色 2 3 2 2 2" xfId="5016"/>
    <cellStyle name="40% - 强调文字颜色 5 6 2" xfId="5017"/>
    <cellStyle name="60% - 强调文字颜色 2 3 2 2 2 2" xfId="5018"/>
    <cellStyle name="40% - 强调文字颜色 5 6 2 2" xfId="5019"/>
    <cellStyle name="60% - 强调文字颜色 5 2 6 2" xfId="5020"/>
    <cellStyle name="输出 2 3 2 4" xfId="5021"/>
    <cellStyle name="40% - 强调文字颜色 5 6_2015财政决算公开" xfId="5022"/>
    <cellStyle name="60% - 强调文字颜色 2 3 2 3 2" xfId="5023"/>
    <cellStyle name="40% - 强调文字颜色 5 7 2" xfId="5024"/>
    <cellStyle name="60% - 强调文字颜色 2 3 2 3 2 2" xfId="5025"/>
    <cellStyle name="40% - 强调文字颜色 5 7 2 2" xfId="5026"/>
    <cellStyle name="百分比 7 2 2 5 3" xfId="5027"/>
    <cellStyle name="60% - 强调文字颜色 2 3 2 4 2" xfId="5028"/>
    <cellStyle name="40% - 强调文字颜色 5 8 2" xfId="5029"/>
    <cellStyle name="40% - 强调文字颜色 6 10" xfId="5030"/>
    <cellStyle name="40% - 强调文字颜色 6 2" xfId="5031"/>
    <cellStyle name="适中 8 2 2" xfId="5032"/>
    <cellStyle name="40% - 强调文字颜色 6 2 2" xfId="5033"/>
    <cellStyle name="40% - 强调文字颜色 6 2 2 2" xfId="5034"/>
    <cellStyle name="常规 4 3 4" xfId="5035"/>
    <cellStyle name="40% - 强调文字颜色 6 2 2 2 2" xfId="5036"/>
    <cellStyle name="常规 4 3 4 2" xfId="5037"/>
    <cellStyle name="注释 5 2 2 3 3" xfId="5038"/>
    <cellStyle name="40% - 强调文字颜色 6 2 2 2 2 2" xfId="5039"/>
    <cellStyle name="常规 4 3 4 2 2" xfId="5040"/>
    <cellStyle name="40% - 强调文字颜色 6 2 2 2 2 2 2" xfId="5041"/>
    <cellStyle name="千位分隔 2 4 2 4 3" xfId="5042"/>
    <cellStyle name="40% - 强调文字颜色 6 2 2 2 2 2 3" xfId="5043"/>
    <cellStyle name="40% - 强调文字颜色 6 2 2 2 3" xfId="5044"/>
    <cellStyle name="40% - 强调文字颜色 6 2 2 2 3 2" xfId="5045"/>
    <cellStyle name="60% - 强调文字颜色 1 3 3 3 3" xfId="5046"/>
    <cellStyle name="40% - 强调文字颜色 6 2 2 3 2" xfId="5047"/>
    <cellStyle name="常规 4 3 5 2" xfId="5048"/>
    <cellStyle name="注释 5 2 2 4 3" xfId="5049"/>
    <cellStyle name="40% - 强调文字颜色 6 2 2 3 2 2" xfId="5050"/>
    <cellStyle name="常规 4 3 5 2 2" xfId="5051"/>
    <cellStyle name="40% - 强调文字颜色 6 2 2 4 2" xfId="5052"/>
    <cellStyle name="常规 4 3 6 2" xfId="5053"/>
    <cellStyle name="强调文字颜色 1 2 5 2 2 2" xfId="5054"/>
    <cellStyle name="注释 5 2 2 5 3" xfId="5055"/>
    <cellStyle name="40% - 强调文字颜色 6 2 2 4 3" xfId="5056"/>
    <cellStyle name="常规 4 3 6 3" xfId="5057"/>
    <cellStyle name="40% - 强调文字颜色 6 2 2_2015财政决算公开" xfId="5058"/>
    <cellStyle name="百分比 5 3 4 3" xfId="5059"/>
    <cellStyle name="40% - 强调文字颜色 6 2 3" xfId="5060"/>
    <cellStyle name="60% - 强调文字颜色 1 3 4 2 3" xfId="5061"/>
    <cellStyle name="40% - 强调文字颜色 6 2 3 2 2" xfId="5062"/>
    <cellStyle name="注释 5 2 3 3 3" xfId="5063"/>
    <cellStyle name="40% - 强调文字颜色 6 2 3 2 2 2" xfId="5064"/>
    <cellStyle name="40% - 强调文字颜色 6 2 3 2 2 2 2" xfId="5065"/>
    <cellStyle name="千位分隔 3 4 2 4 3" xfId="5066"/>
    <cellStyle name="强调文字颜色 5 2 7 3" xfId="5067"/>
    <cellStyle name="40% - 强调文字颜色 6 2 3 2 2 2 3" xfId="5068"/>
    <cellStyle name="常规 6 3 2" xfId="5069"/>
    <cellStyle name="强调文字颜色 5 2 7 4" xfId="5070"/>
    <cellStyle name="40% - 强调文字颜色 6 2 3 2 3" xfId="5071"/>
    <cellStyle name="40% - 强调文字颜色 6 2 3 2 3 2" xfId="5072"/>
    <cellStyle name="40% - 强调文字颜色 6 2 3 2 3 3" xfId="5073"/>
    <cellStyle name="40% - 强调文字颜色 6 2 3 2_2015财政决算公开" xfId="5074"/>
    <cellStyle name="货币 2 2 3 5 6" xfId="5075"/>
    <cellStyle name="千位分隔 2 3 6 3 2" xfId="5076"/>
    <cellStyle name="40% - 强调文字颜色 6 2 3 3 2" xfId="5077"/>
    <cellStyle name="常规 10 3 2 2 3" xfId="5078"/>
    <cellStyle name="注释 5 2 3 4 3" xfId="5079"/>
    <cellStyle name="40% - 强调文字颜色 6 2 3 3 2 2" xfId="5080"/>
    <cellStyle name="常规 10 3 2 2 3 2" xfId="5081"/>
    <cellStyle name="40% - 强调文字颜色 6 2 3 3 2 3" xfId="5082"/>
    <cellStyle name="40% - 强调文字颜色 6 2 3 4 2" xfId="5083"/>
    <cellStyle name="40% - 强调文字颜色 6 2 3 4 3" xfId="5084"/>
    <cellStyle name="40% - 强调文字颜色 6 2 3 5" xfId="5085"/>
    <cellStyle name="40% - 强调文字颜色 6 2 3 5 2" xfId="5086"/>
    <cellStyle name="40% - 强调文字颜色 6 2 3 5 3" xfId="5087"/>
    <cellStyle name="40% - 强调文字颜色 6 2 3_2015财政决算公开" xfId="5088"/>
    <cellStyle name="40% - 强调文字颜色 6 2 4" xfId="5089"/>
    <cellStyle name="40% - 强调文字颜色 6 2 4 2" xfId="5090"/>
    <cellStyle name="40% - 强调文字颜色 6 2 4 3" xfId="5091"/>
    <cellStyle name="40% - 强调文字颜色 6 2 4 3 2" xfId="5092"/>
    <cellStyle name="40% - 强调文字颜色 6 2 4 3 3" xfId="5093"/>
    <cellStyle name="40% - 强调文字颜色 6 2 4 4" xfId="5094"/>
    <cellStyle name="40% - 强调文字颜色 6 2 4 4 2" xfId="5095"/>
    <cellStyle name="40% - 强调文字颜色 6 2 4 4 3" xfId="5096"/>
    <cellStyle name="40% - 强调文字颜色 6 2 5 2" xfId="5097"/>
    <cellStyle name="60% - 强调文字颜色 1 2 4 3 2" xfId="5098"/>
    <cellStyle name="40% - 强调文字颜色 6 2 6" xfId="5099"/>
    <cellStyle name="40% - 强调文字颜色 6 3 2 2" xfId="5100"/>
    <cellStyle name="常规 5 3 4" xfId="5101"/>
    <cellStyle name="60% - 强调文字颜色 1 4 3 2 3" xfId="5102"/>
    <cellStyle name="40% - 强调文字颜色 6 3 2 2 2" xfId="5103"/>
    <cellStyle name="常规 5 3 4 2" xfId="5104"/>
    <cellStyle name="注释 5 3 2 3 3" xfId="5105"/>
    <cellStyle name="40% - 强调文字颜色 6 3 2 2 3" xfId="5106"/>
    <cellStyle name="常规 5 3 4 3" xfId="5107"/>
    <cellStyle name="40% - 强调文字颜色 6 3 2 3 2" xfId="5108"/>
    <cellStyle name="常规 5 3 5 2" xfId="5109"/>
    <cellStyle name="注释 5 3 2 4 3" xfId="5110"/>
    <cellStyle name="40% - 强调文字颜色 6 3 2 3 2 2" xfId="5111"/>
    <cellStyle name="常规 5 3 5 2 2" xfId="5112"/>
    <cellStyle name="60% - 强调文字颜色 6 7 2" xfId="5113"/>
    <cellStyle name="40% - 强调文字颜色 6 3 2_2015财政决算公开" xfId="5114"/>
    <cellStyle name="40% - 强调文字颜色 6 3 3 2" xfId="5115"/>
    <cellStyle name="常规 5 4 4" xfId="5116"/>
    <cellStyle name="40% - 强调文字颜色 6 3 3 2 2" xfId="5117"/>
    <cellStyle name="常规 5 4 4 2" xfId="5118"/>
    <cellStyle name="60% - 强调文字颜色 6 5 2 3" xfId="5119"/>
    <cellStyle name="40% - 强调文字颜色 6 3 3 2 2 2" xfId="5120"/>
    <cellStyle name="常规 5 4 4 2 2" xfId="5121"/>
    <cellStyle name="40% - 强调文字颜色 6 3 3 3" xfId="5122"/>
    <cellStyle name="常规 5 4 5" xfId="5123"/>
    <cellStyle name="40% - 强调文字颜色 6 3 3 3 2" xfId="5124"/>
    <cellStyle name="常规 5 4 5 2" xfId="5125"/>
    <cellStyle name="40% - 强调文字颜色 6 3 3 3 3" xfId="5126"/>
    <cellStyle name="40% - 强调文字颜色 6 3 4" xfId="5127"/>
    <cellStyle name="40% - 强调文字颜色 6 3 4 2" xfId="5128"/>
    <cellStyle name="常规 5 5 4" xfId="5129"/>
    <cellStyle name="40% - 强调文字颜色 6 3 5" xfId="5130"/>
    <cellStyle name="40% - 强调文字颜色 6 3 5 2" xfId="5131"/>
    <cellStyle name="常规 5 6 4" xfId="5132"/>
    <cellStyle name="40% - 强调文字颜色 6 3 5 3" xfId="5133"/>
    <cellStyle name="常规 5 6 5" xfId="5134"/>
    <cellStyle name="40% - 强调文字颜色 6 3_2015财政决算公开" xfId="5135"/>
    <cellStyle name="60% - 强调文字颜色 4 2 2 2" xfId="5136"/>
    <cellStyle name="40% - 强调文字颜色 6 4 2" xfId="5137"/>
    <cellStyle name="60% - 强调文字颜色 4 2 2 2 2" xfId="5138"/>
    <cellStyle name="40% - 强调文字颜色 6 4 2 2" xfId="5139"/>
    <cellStyle name="常规 6 3 4" xfId="5140"/>
    <cellStyle name="60% - 强调文字颜色 4 2 2 2 2 2" xfId="5141"/>
    <cellStyle name="60% - 强调文字颜色 1 5 3 2 3" xfId="5142"/>
    <cellStyle name="40% - 强调文字颜色 6 4 2 2 2" xfId="5143"/>
    <cellStyle name="常规 6 3 4 2" xfId="5144"/>
    <cellStyle name="60% - 强调文字颜色 4 2 2 2 2 2 2" xfId="5145"/>
    <cellStyle name="Header2 2 4" xfId="5146"/>
    <cellStyle name="40% - 强调文字颜色 6 4 2 2 2 2" xfId="5147"/>
    <cellStyle name="常规 6 3 4 2 2" xfId="5148"/>
    <cellStyle name="40% - 强调文字颜色 6 4 2_2015财政决算公开" xfId="5149"/>
    <cellStyle name="60% - 强调文字颜色 4 2 2 3" xfId="5150"/>
    <cellStyle name="40% - 强调文字颜色 6 4 3" xfId="5151"/>
    <cellStyle name="60% - 强调文字颜色 4 2 2 3 2" xfId="5152"/>
    <cellStyle name="40% - 强调文字颜色 6 4 3 2" xfId="5153"/>
    <cellStyle name="60% - 强调文字颜色 4 2 2 3 2 2" xfId="5154"/>
    <cellStyle name="40% - 强调文字颜色 6 4 3 2 2" xfId="5155"/>
    <cellStyle name="60% - 强调文字颜色 4 2 2 3 2 3" xfId="5156"/>
    <cellStyle name="40% - 强调文字颜色 6 4 3 2 3" xfId="5157"/>
    <cellStyle name="60% - 强调文字颜色 4 2 2 4 2" xfId="5158"/>
    <cellStyle name="40% - 强调文字颜色 6 4 4 2" xfId="5159"/>
    <cellStyle name="60% - 强调文字颜色 4 2 2 4 3" xfId="5160"/>
    <cellStyle name="强调文字颜色 5 2 4 2 2" xfId="5161"/>
    <cellStyle name="40% - 强调文字颜色 6 4 4 3" xfId="5162"/>
    <cellStyle name="40% - 强调文字颜色 6 4_2015财政决算公开" xfId="5163"/>
    <cellStyle name="输出 2 2 2 3 3 2" xfId="5164"/>
    <cellStyle name="60% - 强调文字颜色 4 2 3" xfId="5165"/>
    <cellStyle name="40% - 强调文字颜色 6 5" xfId="5166"/>
    <cellStyle name="注释 6 2 2 2" xfId="5167"/>
    <cellStyle name="60% - 强调文字颜色 4 2 3 2" xfId="5168"/>
    <cellStyle name="40% - 强调文字颜色 6 5 2" xfId="5169"/>
    <cellStyle name="注释 6 2 2 2 2" xfId="5170"/>
    <cellStyle name="60% - 强调文字颜色 4 2 3 2 2" xfId="5171"/>
    <cellStyle name="40% - 强调文字颜色 6 5 2 2" xfId="5172"/>
    <cellStyle name="常规 7 3 4" xfId="5173"/>
    <cellStyle name="60% - 强调文字颜色 4 2 3 2 2 2" xfId="5174"/>
    <cellStyle name="40% - 强调文字颜色 6 5 2 2 2" xfId="5175"/>
    <cellStyle name="常规 7 3 4 2" xfId="5176"/>
    <cellStyle name="60% - 强调文字颜色 4 2 3 2 3 2" xfId="5177"/>
    <cellStyle name="40% - 强调文字颜色 6 5 2 3 2" xfId="5178"/>
    <cellStyle name="60% - 强调文字颜色 4 2 3 2 3 3" xfId="5179"/>
    <cellStyle name="60% - 强调文字颜色 1 6 2" xfId="5180"/>
    <cellStyle name="40% - 强调文字颜色 6 5 2 3 3" xfId="5181"/>
    <cellStyle name="60% - 强调文字颜色 5 2 3 4 3" xfId="5182"/>
    <cellStyle name="千位分隔 3 5 2 2 2 2" xfId="5183"/>
    <cellStyle name="强调文字颜色 6 2 5 2 2" xfId="5184"/>
    <cellStyle name="40% - 强调文字颜色 6 5 2_2015财政决算公开" xfId="5185"/>
    <cellStyle name="货币 3 2 8 2 3" xfId="5186"/>
    <cellStyle name="60% - 强调文字颜色 4 2 3 3" xfId="5187"/>
    <cellStyle name="40% - 强调文字颜色 6 5 3" xfId="5188"/>
    <cellStyle name="注释 6 2 2 2 3" xfId="5189"/>
    <cellStyle name="60% - 强调文字颜色 4 2 3 4" xfId="5190"/>
    <cellStyle name="40% - 强调文字颜色 6 5 4" xfId="5191"/>
    <cellStyle name="60% - 强调文字颜色 4 2 3 4 2" xfId="5192"/>
    <cellStyle name="40% - 强调文字颜色 6 5 4 2" xfId="5193"/>
    <cellStyle name="60% - 强调文字颜色 4 2 3 4 3" xfId="5194"/>
    <cellStyle name="千位分隔 3 4 2 2 2 2" xfId="5195"/>
    <cellStyle name="强调文字颜色 5 2 5 2 2" xfId="5196"/>
    <cellStyle name="输出 6 2 2 2" xfId="5197"/>
    <cellStyle name="40% - 强调文字颜色 6 5 4 3" xfId="5198"/>
    <cellStyle name="60% - 强调文字颜色 4 2 4 2" xfId="5199"/>
    <cellStyle name="60% - 强调文字颜色 2 3 3 2 2" xfId="5200"/>
    <cellStyle name="40% - 强调文字颜色 6 6 2" xfId="5201"/>
    <cellStyle name="注释 6 2 2 3 2" xfId="5202"/>
    <cellStyle name="60% - 强调文字颜色 4 2 4 2 2" xfId="5203"/>
    <cellStyle name="60% - 强调文字颜色 2 3 3 2 2 2" xfId="5204"/>
    <cellStyle name="40% - 强调文字颜色 6 6 2 2" xfId="5205"/>
    <cellStyle name="常规 8 3 4" xfId="5206"/>
    <cellStyle name="60% - 强调文字颜色 4 2 4 2 2 2" xfId="5207"/>
    <cellStyle name="40% - 强调文字颜色 6 6 2 2 2" xfId="5208"/>
    <cellStyle name="常规 8 3 4 2" xfId="5209"/>
    <cellStyle name="计算 5 4" xfId="5210"/>
    <cellStyle name="60% - 强调文字颜色 4 2 5 2 3" xfId="5211"/>
    <cellStyle name="40% - 强调文字颜色 6 7 2 3" xfId="5212"/>
    <cellStyle name="60% - 强调文字颜色 4 2 6" xfId="5213"/>
    <cellStyle name="40% - 强调文字颜色 6 8" xfId="5214"/>
    <cellStyle name="注释 6 2 2 5" xfId="5215"/>
    <cellStyle name="60% - 强调文字颜色 4 2 6 2" xfId="5216"/>
    <cellStyle name="40% - 强调文字颜色 6 8 2" xfId="5217"/>
    <cellStyle name="40% - 着色 1" xfId="5218"/>
    <cellStyle name="百分比 5 7 2 3" xfId="5219"/>
    <cellStyle name="40% - 着色 2" xfId="5220"/>
    <cellStyle name="40% - 着色 2 2" xfId="5221"/>
    <cellStyle name="60% - 强调文字颜色 3 3 2 4 2" xfId="5222"/>
    <cellStyle name="40% - 着色 3" xfId="5223"/>
    <cellStyle name="40% - 着色 3 2" xfId="5224"/>
    <cellStyle name="60% - 强调文字颜色 6 6 2 3" xfId="5225"/>
    <cellStyle name="千位分隔 2 8 6" xfId="5226"/>
    <cellStyle name="40% - 着色 6" xfId="5227"/>
    <cellStyle name="常规 2 2 2 2 4_2015财政决算公开" xfId="5228"/>
    <cellStyle name="40% - 着色 6 2" xfId="5229"/>
    <cellStyle name="60% - 强调文字颜色 1 2" xfId="5230"/>
    <cellStyle name="60% - 强调文字颜色 1 2 2" xfId="5231"/>
    <cellStyle name="60% - 强调文字颜色 5 6" xfId="5232"/>
    <cellStyle name="60% - 强调文字颜色 1 2 2 2 2 2" xfId="5233"/>
    <cellStyle name="60% - 强调文字颜色 5 6 2" xfId="5234"/>
    <cellStyle name="60% - 强调文字颜色 1 2 2 2 2 2 2" xfId="5235"/>
    <cellStyle name="60% - 强调文字颜色 5 6 3" xfId="5236"/>
    <cellStyle name="60% - 强调文字颜色 1 2 2 2 2 2 3" xfId="5237"/>
    <cellStyle name="60% - 强调文字颜色 6 6" xfId="5238"/>
    <cellStyle name="千位分隔 3 9 2 5" xfId="5239"/>
    <cellStyle name="60% - 强调文字颜色 1 2 2 2 3 2" xfId="5240"/>
    <cellStyle name="60% - 强调文字颜色 6 7" xfId="5241"/>
    <cellStyle name="计算 3 2 3 2 2 2" xfId="5242"/>
    <cellStyle name="千位分隔 3 9 2 6" xfId="5243"/>
    <cellStyle name="60% - 强调文字颜色 1 2 2 2 3 3" xfId="5244"/>
    <cellStyle name="60% - 强调文字颜色 1 2 2 3" xfId="5245"/>
    <cellStyle name="强调文字颜色 2 2 3 5 4" xfId="5246"/>
    <cellStyle name="60% - 强调文字颜色 1 2 2 4" xfId="5247"/>
    <cellStyle name="60% - 强调文字颜色 1 2 2 4 2" xfId="5248"/>
    <cellStyle name="60% - 强调文字颜色 1 2 3 2 2" xfId="5249"/>
    <cellStyle name="60% - 强调文字颜色 1 2 3 2 3" xfId="5250"/>
    <cellStyle name="60% - 强调文字颜色 1 2 3 3 2" xfId="5251"/>
    <cellStyle name="60% - 强调文字颜色 1 2 3 4 2" xfId="5252"/>
    <cellStyle name="60% - 强调文字颜色 1 2 3 5 2" xfId="5253"/>
    <cellStyle name="60% - 强调文字颜色 1 2 4 2 2 2" xfId="5254"/>
    <cellStyle name="60% - 强调文字颜色 1 2 4 3" xfId="5255"/>
    <cellStyle name="60% - 强调文字颜色 1 2 5 2 3" xfId="5256"/>
    <cellStyle name="百分比 7 2 7 2" xfId="5257"/>
    <cellStyle name="60% - 强调文字颜色 1 2 6" xfId="5258"/>
    <cellStyle name="60% - 强调文字颜色 1 2 6 2" xfId="5259"/>
    <cellStyle name="60% - 强调文字颜色 1 2 6 3" xfId="5260"/>
    <cellStyle name="60% - 强调文字颜色 1 2 7" xfId="5261"/>
    <cellStyle name="60% - 强调文字颜色 1 2 7 2" xfId="5262"/>
    <cellStyle name="60% - 强调文字颜色 1 2 7 3" xfId="5263"/>
    <cellStyle name="60% - 强调文字颜色 1 2_2015财政决算公开" xfId="5264"/>
    <cellStyle name="货币 3 2 4 2 2 3 2" xfId="5265"/>
    <cellStyle name="60% - 强调文字颜色 1 3" xfId="5266"/>
    <cellStyle name="60% - 强调文字颜色 1 3 2" xfId="5267"/>
    <cellStyle name="60% - 强调文字颜色 1 3 2 4" xfId="5268"/>
    <cellStyle name="60% - 强调文字颜色 1 3 3 2" xfId="5269"/>
    <cellStyle name="60% - 强调文字颜色 1 3 3 2 2" xfId="5270"/>
    <cellStyle name="60% - 强调文字颜色 1 3 3 2 2 2" xfId="5271"/>
    <cellStyle name="60% - 强调文字颜色 1 3 5 3" xfId="5272"/>
    <cellStyle name="60% - 强调文字颜色 1 4 2 2 2 3" xfId="5273"/>
    <cellStyle name="60% - 强调文字颜色 1 4 3" xfId="5274"/>
    <cellStyle name="60% - 强调文字颜色 1 4 3 2" xfId="5275"/>
    <cellStyle name="注释 2 3 8" xfId="5276"/>
    <cellStyle name="60% - 强调文字颜色 1 4 3 2 2" xfId="5277"/>
    <cellStyle name="60% - 强调文字颜色 1 4 4" xfId="5278"/>
    <cellStyle name="60% - 强调文字颜色 1 4 4 3" xfId="5279"/>
    <cellStyle name="60% - 强调文字颜色 1 5 2" xfId="5280"/>
    <cellStyle name="60% - 强调文字颜色 1 5 2 2 2 2" xfId="5281"/>
    <cellStyle name="60% - 强调文字颜色 1 5 2 2 2 3" xfId="5282"/>
    <cellStyle name="60% - 强调文字颜色 5 2 4 2 2 2" xfId="5283"/>
    <cellStyle name="60% - 强调文字颜色 1 5 3" xfId="5284"/>
    <cellStyle name="60% - 强调文字颜色 6 3 2 2 3 3" xfId="5285"/>
    <cellStyle name="注释 5 4 2 3" xfId="5286"/>
    <cellStyle name="60% - 强调文字颜色 1 5 3 2" xfId="5287"/>
    <cellStyle name="注释 3 3 8" xfId="5288"/>
    <cellStyle name="60% - 强调文字颜色 5 2 4 2 2 3" xfId="5289"/>
    <cellStyle name="60% - 强调文字颜色 1 5 4" xfId="5290"/>
    <cellStyle name="60% - 强调文字颜色 1 5 4 3" xfId="5291"/>
    <cellStyle name="60% - 强调文字颜色 1 6" xfId="5292"/>
    <cellStyle name="60% - 强调文字颜色 1 6 3" xfId="5293"/>
    <cellStyle name="60% - 强调文字颜色 1 6 3 2" xfId="5294"/>
    <cellStyle name="60% - 强调文字颜色 1 6 3 3" xfId="5295"/>
    <cellStyle name="Date 2 2" xfId="5296"/>
    <cellStyle name="60% - 强调文字颜色 1 7" xfId="5297"/>
    <cellStyle name="60% - 强调文字颜色 1 7 2" xfId="5298"/>
    <cellStyle name="60% - 强调文字颜色 1 8" xfId="5299"/>
    <cellStyle name="百分比 2 4 2 2 2 2" xfId="5300"/>
    <cellStyle name="60% - 强调文字颜色 2" xfId="5301"/>
    <cellStyle name="60% - 强调文字颜色 2 2" xfId="5302"/>
    <cellStyle name="60% - 强调文字颜色 2 2 2" xfId="5303"/>
    <cellStyle name="60% - 强调文字颜色 2 2 2 2 2" xfId="5304"/>
    <cellStyle name="60% - 强调文字颜色 2 2 2 2 2 2" xfId="5305"/>
    <cellStyle name="60% - 强调文字颜色 2 2 2 2 2 2 2" xfId="5306"/>
    <cellStyle name="60% - 强调文字颜色 2 2 2 2 2 2 3" xfId="5307"/>
    <cellStyle name="60% - 强调文字颜色 2 2 2 3" xfId="5308"/>
    <cellStyle name="60% - 强调文字颜色 2 2 2 3 2 2" xfId="5309"/>
    <cellStyle name="60% - 强调文字颜色 2 2 2 4" xfId="5310"/>
    <cellStyle name="60% - 强调文字颜色 2 2 2 4 2" xfId="5311"/>
    <cellStyle name="60% - 强调文字颜色 3 2 4 2" xfId="5312"/>
    <cellStyle name="60% - 强调文字颜色 2 2 3 2 2" xfId="5313"/>
    <cellStyle name="60% - 强调文字颜色 5 8" xfId="5314"/>
    <cellStyle name="60% - 强调文字颜色 3 2 4 2 2" xfId="5315"/>
    <cellStyle name="60% - 强调文字颜色 2 2 3 2 2 2" xfId="5316"/>
    <cellStyle name="60% - 强调文字颜色 5 8 2" xfId="5317"/>
    <cellStyle name="60% - 强调文字颜色 3 2 4 2 2 2" xfId="5318"/>
    <cellStyle name="60% - 强调文字颜色 2 2 3 2 2 2 2" xfId="5319"/>
    <cellStyle name="60% - 强调文字颜色 3 2 5 2" xfId="5320"/>
    <cellStyle name="60% - 强调文字颜色 2 2 3 3 2" xfId="5321"/>
    <cellStyle name="comma zerodec 2 2" xfId="5322"/>
    <cellStyle name="60% - 强调文字颜色 3 2 5 2 2" xfId="5323"/>
    <cellStyle name="60% - 强调文字颜色 2 2 3 3 2 2" xfId="5324"/>
    <cellStyle name="comma zerodec 2 2 2" xfId="5325"/>
    <cellStyle name="60% - 强调文字颜色 3 2 6 2" xfId="5326"/>
    <cellStyle name="60% - 强调文字颜色 2 2 3 4 2" xfId="5327"/>
    <cellStyle name="60% - 强调文字颜色 3 3 4" xfId="5328"/>
    <cellStyle name="60% - 强调文字颜色 2 2 4 2" xfId="5329"/>
    <cellStyle name="60% - 强调文字颜色 3 4 4 2" xfId="5330"/>
    <cellStyle name="60% - 强调文字颜色 2 2 5 2 2" xfId="5331"/>
    <cellStyle name="60% - 强调文字颜色 3 5 4" xfId="5332"/>
    <cellStyle name="60% - 强调文字颜色 2 2 6 2" xfId="5333"/>
    <cellStyle name="60% - 强调文字颜色 2 3" xfId="5334"/>
    <cellStyle name="60% - 强调文字颜色 2 3 2" xfId="5335"/>
    <cellStyle name="60% - 强调文字颜色 4 5 2 3 3" xfId="5336"/>
    <cellStyle name="60% - 强调文字颜色 2 3 4" xfId="5337"/>
    <cellStyle name="60% - 强调文字颜色 4 3 4" xfId="5338"/>
    <cellStyle name="60% - 强调文字颜色 2 3 4 2" xfId="5339"/>
    <cellStyle name="60% - 强调文字颜色 4 3 4 2" xfId="5340"/>
    <cellStyle name="60% - 强调文字颜色 2 3 4 2 2" xfId="5341"/>
    <cellStyle name="60% - 强调文字颜色 2 4" xfId="5342"/>
    <cellStyle name="60% - 强调文字颜色 2 4 2 2 2" xfId="5343"/>
    <cellStyle name="60% - 强调文字颜色 6" xfId="5344"/>
    <cellStyle name="60% - 强调文字颜色 2 4 2 2 2 2" xfId="5345"/>
    <cellStyle name="60% - 强调文字颜色 2 4 2 2 2 3" xfId="5346"/>
    <cellStyle name="货币 2 5 3 4 2" xfId="5347"/>
    <cellStyle name="60% - 强调文字颜色 2 4 2 3 2" xfId="5348"/>
    <cellStyle name="60% - 强调文字颜色 5 2 4 2" xfId="5349"/>
    <cellStyle name="60% - 强调文字颜色 2 4 3 2 2" xfId="5350"/>
    <cellStyle name="60% - 强调文字颜色 5 2 4 3" xfId="5351"/>
    <cellStyle name="60% - 强调文字颜色 2 4 3 2 3" xfId="5352"/>
    <cellStyle name="60% - 强调文字颜色 5 3 4" xfId="5353"/>
    <cellStyle name="60% - 强调文字颜色 2 4 4 2" xfId="5354"/>
    <cellStyle name="60% - 强调文字颜色 2 5" xfId="5355"/>
    <cellStyle name="60% - 强调文字颜色 2 5 2 2 2" xfId="5356"/>
    <cellStyle name="60% - 强调文字颜色 2 5 2 2 2 2" xfId="5357"/>
    <cellStyle name="百分比 3 3 3 3" xfId="5358"/>
    <cellStyle name="60% - 强调文字颜色 2 5 2 2 2 3" xfId="5359"/>
    <cellStyle name="百分比 3 3 3 4" xfId="5360"/>
    <cellStyle name="货币 3 5 3 4 2" xfId="5361"/>
    <cellStyle name="60% - 强调文字颜色 2 5 2 3" xfId="5362"/>
    <cellStyle name="60% - 强调文字颜色 2 5 2 3 2" xfId="5363"/>
    <cellStyle name="60% - 强调文字颜色 6 2 4 2" xfId="5364"/>
    <cellStyle name="60% - 强调文字颜色 2 5 3 2 2" xfId="5365"/>
    <cellStyle name="60% - 强调文字颜色 6 2 4 3" xfId="5366"/>
    <cellStyle name="60% - 强调文字颜色 4 3 2 2 2 2" xfId="5367"/>
    <cellStyle name="60% - 强调文字颜色 2 5 3 2 3" xfId="5368"/>
    <cellStyle name="60% - 强调文字颜色 6 3 4" xfId="5369"/>
    <cellStyle name="60% - 强调文字颜色 2 5 4 2" xfId="5370"/>
    <cellStyle name="60% - 强调文字颜色 2 6" xfId="5371"/>
    <cellStyle name="常规 3 6 2 2 2 2" xfId="5372"/>
    <cellStyle name="60% - 强调文字颜色 2 6 2" xfId="5373"/>
    <cellStyle name="60% - 强调文字颜色 2 6 2 2 2" xfId="5374"/>
    <cellStyle name="60% - 强调文字颜色 2 6 3" xfId="5375"/>
    <cellStyle name="60% - 强调文字颜色 2 6 3 2" xfId="5376"/>
    <cellStyle name="60% - 强调文字颜色 2 6 3 3" xfId="5377"/>
    <cellStyle name="60% - 强调文字颜色 2 7" xfId="5378"/>
    <cellStyle name="60% - 强调文字颜色 2 8" xfId="5379"/>
    <cellStyle name="百分比 2 4 2 2 3 2" xfId="5380"/>
    <cellStyle name="60% - 强调文字颜色 2 9" xfId="5381"/>
    <cellStyle name="百分比 2 4 2 2 3 3" xfId="5382"/>
    <cellStyle name="60% - 强调文字颜色 3" xfId="5383"/>
    <cellStyle name="60% - 强调文字颜色 3 2" xfId="5384"/>
    <cellStyle name="60% - 强调文字颜色 3 2 2" xfId="5385"/>
    <cellStyle name="60% - 强调文字颜色 3 2 2 2" xfId="5386"/>
    <cellStyle name="60% - 强调文字颜色 3 2 2 2 2" xfId="5387"/>
    <cellStyle name="60% - 强调文字颜色 3 2 2 2 2 2" xfId="5388"/>
    <cellStyle name="60% - 强调文字颜色 3 2 2 3" xfId="5389"/>
    <cellStyle name="60% - 强调文字颜色 3 2 2 3 2" xfId="5390"/>
    <cellStyle name="60% - 强调文字颜色 3 2 2 3 2 2" xfId="5391"/>
    <cellStyle name="60% - 强调文字颜色 3 2 2 3 2 3" xfId="5392"/>
    <cellStyle name="60% - 强调文字颜色 3 2 2 4" xfId="5393"/>
    <cellStyle name="60% - 强调文字颜色 3 2 2 4 2" xfId="5394"/>
    <cellStyle name="60% - 强调文字颜色 4 5 3 2 2" xfId="5395"/>
    <cellStyle name="60% - 强调文字颜色 3 2 3" xfId="5396"/>
    <cellStyle name="60% - 强调文字颜色 3 2 3 2" xfId="5397"/>
    <cellStyle name="60% - 强调文字颜色 3 2 3 2 2 2 2" xfId="5398"/>
    <cellStyle name="千位分隔 3 2 2 3 2 3" xfId="5399"/>
    <cellStyle name="60% - 强调文字颜色 3 2 3 2 2 2 3" xfId="5400"/>
    <cellStyle name="千位分隔 3 2 2 3 2 4" xfId="5401"/>
    <cellStyle name="60% - 强调文字颜色 3 2 3 3" xfId="5402"/>
    <cellStyle name="60% - 强调文字颜色 3 2 3 3 2" xfId="5403"/>
    <cellStyle name="60% - 强调文字颜色 3 2 3 3 2 2" xfId="5404"/>
    <cellStyle name="60% - 强调文字颜色 3 2 3 3 2 3" xfId="5405"/>
    <cellStyle name="60% - 强调文字颜色 3 2 3 4" xfId="5406"/>
    <cellStyle name="60% - 强调文字颜色 3 2 3 5" xfId="5407"/>
    <cellStyle name="60% - 强调文字颜色 3 3 2 2 2" xfId="5408"/>
    <cellStyle name="60% - 强调文字颜色 3 3 2 2 2 2" xfId="5409"/>
    <cellStyle name="常规 2 5" xfId="5410"/>
    <cellStyle name="60% - 强调文字颜色 3 3 2 3 2" xfId="5411"/>
    <cellStyle name="60% - 强调文字颜色 3 3 2 3 2 2" xfId="5412"/>
    <cellStyle name="千位分隔 7 7" xfId="5413"/>
    <cellStyle name="60% - 强调文字颜色 3 3 2 3 2 3" xfId="5414"/>
    <cellStyle name="60% - 强调文字颜色 3 3 3" xfId="5415"/>
    <cellStyle name="60% - 强调文字颜色 3 3 3 2" xfId="5416"/>
    <cellStyle name="60% - 强调文字颜色 3 3 3 3 2" xfId="5417"/>
    <cellStyle name="60% - 强调文字颜色 3 4 2 2" xfId="5418"/>
    <cellStyle name="60% - 强调文字颜色 3 4 2 2 2" xfId="5419"/>
    <cellStyle name="货币 2 2 2 4 4" xfId="5420"/>
    <cellStyle name="60% - 强调文字颜色 3 4 2 2 2 2" xfId="5421"/>
    <cellStyle name="货币 2 2 2 4 4 2" xfId="5422"/>
    <cellStyle name="60% - 强调文字颜色 3 4 2 3 2" xfId="5423"/>
    <cellStyle name="货币 2 2 2 5 4" xfId="5424"/>
    <cellStyle name="60% - 强调文字颜色 3 4 2 3 3" xfId="5425"/>
    <cellStyle name="差 3 3 3 3 2" xfId="5426"/>
    <cellStyle name="货币 2 2 2 5 5" xfId="5427"/>
    <cellStyle name="60% - 强调文字颜色 3 4 3 2 2" xfId="5428"/>
    <cellStyle name="百分比 9 2" xfId="5429"/>
    <cellStyle name="货币 2 2 3 4 4" xfId="5430"/>
    <cellStyle name="60% - 强调文字颜色 3 5" xfId="5431"/>
    <cellStyle name="强调文字颜色 3 2 3 4 2 2" xfId="5432"/>
    <cellStyle name="60% - 强调文字颜色 3 5 2" xfId="5433"/>
    <cellStyle name="60% - 强调文字颜色 3 5 2 2" xfId="5434"/>
    <cellStyle name="60% - 强调文字颜色 3 5 2 2 2" xfId="5435"/>
    <cellStyle name="货币 2 3 2 4 4" xfId="5436"/>
    <cellStyle name="60% - 强调文字颜色 3 5 2 2 2 2" xfId="5437"/>
    <cellStyle name="货币 2 3 2 4 4 2" xfId="5438"/>
    <cellStyle name="60% - 强调文字颜色 3 5 2 2 2 3" xfId="5439"/>
    <cellStyle name="货币 2 3 2 4 4 3" xfId="5440"/>
    <cellStyle name="60% - 强调文字颜色 3 5 2 3" xfId="5441"/>
    <cellStyle name="60% - 强调文字颜色 3 5 2 3 2" xfId="5442"/>
    <cellStyle name="货币 2 3 2 5 4" xfId="5443"/>
    <cellStyle name="60% - 强调文字颜色 3 5 3" xfId="5444"/>
    <cellStyle name="60% - 强调文字颜色 3 5 3 2" xfId="5445"/>
    <cellStyle name="60% - 强调文字颜色 3 5 3 2 2" xfId="5446"/>
    <cellStyle name="货币 2 3 3 4 4" xfId="5447"/>
    <cellStyle name="60% - 强调文字颜色 3 5 4 2" xfId="5448"/>
    <cellStyle name="60% - 强调文字颜色 3 6" xfId="5449"/>
    <cellStyle name="常规 3 6 2 2 3 2" xfId="5450"/>
    <cellStyle name="60% - 强调文字颜色 3 6 2" xfId="5451"/>
    <cellStyle name="60% - 强调文字颜色 3 6 2 2" xfId="5452"/>
    <cellStyle name="60% - 强调文字颜色 3 6 2 2 2" xfId="5453"/>
    <cellStyle name="60% - 强调文字颜色 3 6 3" xfId="5454"/>
    <cellStyle name="60% - 强调文字颜色 3 6 3 3" xfId="5455"/>
    <cellStyle name="60% - 强调文字颜色 3 7" xfId="5456"/>
    <cellStyle name="60% - 强调文字颜色 3 7 2" xfId="5457"/>
    <cellStyle name="60% - 强调文字颜色 3 7 2 2" xfId="5458"/>
    <cellStyle name="60% - 强调文字颜色 3 7 2 3" xfId="5459"/>
    <cellStyle name="60% - 强调文字颜色 3 8" xfId="5460"/>
    <cellStyle name="60% - 强调文字颜色 3 8 2" xfId="5461"/>
    <cellStyle name="60% - 强调文字颜色 3 9" xfId="5462"/>
    <cellStyle name="60% - 强调文字颜色 3 9 2" xfId="5463"/>
    <cellStyle name="60% - 强调文字颜色 3 9 3" xfId="5464"/>
    <cellStyle name="60% - 强调文字颜色 4 2" xfId="5465"/>
    <cellStyle name="60% - 强调文字颜色 4 2 3 5" xfId="5466"/>
    <cellStyle name="60% - 强调文字颜色 4 2 3 5 3" xfId="5467"/>
    <cellStyle name="千位分隔 3 4 2 2 3 2" xfId="5468"/>
    <cellStyle name="60% - 强调文字颜色 4 3 2 2" xfId="5469"/>
    <cellStyle name="60% - 强调文字颜色 4 3 2 2 2" xfId="5470"/>
    <cellStyle name="60% - 强调文字颜色 4 3 2 3" xfId="5471"/>
    <cellStyle name="60% - 强调文字颜色 4 3 2 3 2" xfId="5472"/>
    <cellStyle name="60% - 强调文字颜色 4 3 2 3 2 2" xfId="5473"/>
    <cellStyle name="60% - 强调文字颜色 4 3 2 3 2 3" xfId="5474"/>
    <cellStyle name="60% - 强调文字颜色 4 3 2 4" xfId="5475"/>
    <cellStyle name="60% - 强调文字颜色 4 3 2 4 2" xfId="5476"/>
    <cellStyle name="60% - 强调文字颜色 4 3 2 4 3" xfId="5477"/>
    <cellStyle name="强调文字颜色 5 3 4 2 2" xfId="5478"/>
    <cellStyle name="60% - 强调文字颜色 4 3 3 2 2" xfId="5479"/>
    <cellStyle name="60% - 强调文字颜色 4 3 3 2 2 2" xfId="5480"/>
    <cellStyle name="60% - 强调文字颜色 4 3 3 2 2 3" xfId="5481"/>
    <cellStyle name="60% - 强调文字颜色 4 3 3 3" xfId="5482"/>
    <cellStyle name="60% - 强调文字颜色 4 3 3 3 3" xfId="5483"/>
    <cellStyle name="60% - 强调文字颜色 4 4" xfId="5484"/>
    <cellStyle name="60% - 强调文字颜色 4 4 3" xfId="5485"/>
    <cellStyle name="差_全国友协2010年度中央部门决算（草案）" xfId="5486"/>
    <cellStyle name="60% - 强调文字颜色 4 5" xfId="5487"/>
    <cellStyle name="强调文字颜色 3 2 3 4 3 2" xfId="5488"/>
    <cellStyle name="60% - 强调文字颜色 4 5 2" xfId="5489"/>
    <cellStyle name="标题 3 2 3 5" xfId="5490"/>
    <cellStyle name="60% - 强调文字颜色 4 5 3" xfId="5491"/>
    <cellStyle name="60% - 强调文字颜色 4 5 3 2" xfId="5492"/>
    <cellStyle name="60% - 强调文字颜色 4 5 4" xfId="5493"/>
    <cellStyle name="60% - 强调文字颜色 4 5 4 2" xfId="5494"/>
    <cellStyle name="60% - 强调文字颜色 4 6" xfId="5495"/>
    <cellStyle name="60% - 强调文字颜色 4 6 2" xfId="5496"/>
    <cellStyle name="60% - 强调文字颜色 4 6 2 2" xfId="5497"/>
    <cellStyle name="差 5 4 4" xfId="5498"/>
    <cellStyle name="货币 4 10 6" xfId="5499"/>
    <cellStyle name="60% - 强调文字颜色 4 6 2 2 2" xfId="5500"/>
    <cellStyle name="百分比 2 2 3 6" xfId="5501"/>
    <cellStyle name="货币 2 9 2 4" xfId="5502"/>
    <cellStyle name="60% - 强调文字颜色 4 6 2 2 3" xfId="5503"/>
    <cellStyle name="百分比 2 2 3 7" xfId="5504"/>
    <cellStyle name="货币 2 9 2 5" xfId="5505"/>
    <cellStyle name="解释性文本 9 2" xfId="5506"/>
    <cellStyle name="60% - 强调文字颜色 4 6 3" xfId="5507"/>
    <cellStyle name="60% - 强调文字颜色 4 6 3 3" xfId="5508"/>
    <cellStyle name="60% - 强调文字颜色 4 7 2" xfId="5509"/>
    <cellStyle name="60% - 强调文字颜色 4 7 2 2" xfId="5510"/>
    <cellStyle name="60% - 强调文字颜色 4 9" xfId="5511"/>
    <cellStyle name="60% - 强调文字颜色 4 9 2" xfId="5512"/>
    <cellStyle name="60% - 强调文字颜色 4 9 3" xfId="5513"/>
    <cellStyle name="60% - 强调文字颜色 5 2 2" xfId="5514"/>
    <cellStyle name="60% - 强调文字颜色 5 2 2 2" xfId="5515"/>
    <cellStyle name="60% - 强调文字颜色 5 2 2 2 2" xfId="5516"/>
    <cellStyle name="60% - 强调文字颜色 5 2 2 2 2 2" xfId="5517"/>
    <cellStyle name="60% - 强调文字颜色 5 2 2 2 2 2 3" xfId="5518"/>
    <cellStyle name="60% - 强调文字颜色 5 2 2 2 3" xfId="5519"/>
    <cellStyle name="60% - 强调文字颜色 5 2 2 2 3 3" xfId="5520"/>
    <cellStyle name="60% - 强调文字颜色 5 2 2 3" xfId="5521"/>
    <cellStyle name="60% - 强调文字颜色 5 2 2 3 2" xfId="5522"/>
    <cellStyle name="60% - 强调文字颜色 5 2 2 3 2 2" xfId="5523"/>
    <cellStyle name="货币 4 2 4 7" xfId="5524"/>
    <cellStyle name="60% - 强调文字颜色 5 2 2 3 2 3" xfId="5525"/>
    <cellStyle name="60% - 着色 2 2" xfId="5526"/>
    <cellStyle name="货币 4 2 4 8" xfId="5527"/>
    <cellStyle name="60% - 强调文字颜色 5 2 2 4" xfId="5528"/>
    <cellStyle name="60% - 强调文字颜色 5 2 2 4 2" xfId="5529"/>
    <cellStyle name="60% - 强调文字颜色 5 2 2 4 3" xfId="5530"/>
    <cellStyle name="强调文字颜色 6 2 4 2 2" xfId="5531"/>
    <cellStyle name="60% - 强调文字颜色 5 2 3 2" xfId="5532"/>
    <cellStyle name="60% - 强调文字颜色 5 2 3 2 2" xfId="5533"/>
    <cellStyle name="60% - 强调文字颜色 5 2 3 2 2 2" xfId="5534"/>
    <cellStyle name="60% - 强调文字颜色 6 2 2 2 3 3" xfId="5535"/>
    <cellStyle name="货币 4 8 2 2 3" xfId="5536"/>
    <cellStyle name="60% - 强调文字颜色 5 2 3 2 2 2 2" xfId="5537"/>
    <cellStyle name="60% - 强调文字颜色 5 2 3 2 2 2 3" xfId="5538"/>
    <cellStyle name="百分比 5 3 6 2" xfId="5539"/>
    <cellStyle name="60% - 强调文字颜色 5 2 3 2 3" xfId="5540"/>
    <cellStyle name="货币 2 6 2 4 2" xfId="5541"/>
    <cellStyle name="60% - 强调文字颜色 5 2 3 3" xfId="5542"/>
    <cellStyle name="60% - 强调文字颜色 5 2 3 4" xfId="5543"/>
    <cellStyle name="60% - 强调文字颜色 5 2 3 4 2" xfId="5544"/>
    <cellStyle name="60% - 强调文字颜色 5 2 4 2 2" xfId="5545"/>
    <cellStyle name="60% - 强调文字颜色 5 2 4 3 3" xfId="5546"/>
    <cellStyle name="货币 2 6 3 5 2" xfId="5547"/>
    <cellStyle name="60% - 强调文字颜色 5 2 5 2" xfId="5548"/>
    <cellStyle name="60% - 强调文字颜色 5 2 5 2 2" xfId="5549"/>
    <cellStyle name="60% - 强调文字颜色 5 2 5 2 3" xfId="5550"/>
    <cellStyle name="货币 2 6 4 4 2" xfId="5551"/>
    <cellStyle name="60% - 强调文字颜色 5 2 6 3" xfId="5552"/>
    <cellStyle name="差 4 2 2 2 3 2" xfId="5553"/>
    <cellStyle name="千位分隔 3 2 4 2 2 2" xfId="5554"/>
    <cellStyle name="60% - 强调文字颜色 5 3 2" xfId="5555"/>
    <cellStyle name="60% - 强调文字颜色 5 3 2 2 3" xfId="5556"/>
    <cellStyle name="差 5 2 3 2 2" xfId="5557"/>
    <cellStyle name="60% - 强调文字颜色 5 3 2 2 3 2" xfId="5558"/>
    <cellStyle name="60% - 强调文字颜色 6 2 2" xfId="5559"/>
    <cellStyle name="60% - 强调文字颜色 5 3 2 2 3 3" xfId="5560"/>
    <cellStyle name="60% - 强调文字颜色 5 3 2 4" xfId="5561"/>
    <cellStyle name="60% - 强调文字颜色 5 3 2 4 2" xfId="5562"/>
    <cellStyle name="60% - 强调文字颜色 5 3 2 4 3" xfId="5563"/>
    <cellStyle name="强调文字颜色 6 3 4 2 2" xfId="5564"/>
    <cellStyle name="60% - 强调文字颜色 5 3 3" xfId="5565"/>
    <cellStyle name="60% - 强调文字颜色 5 3 3 2 2 2" xfId="5566"/>
    <cellStyle name="60% - 强调文字颜色 5 3 3 2 2 3" xfId="5567"/>
    <cellStyle name="60% - 强调文字颜色 5 3 3 3" xfId="5568"/>
    <cellStyle name="60% - 强调文字颜色 5 3 3 3 3" xfId="5569"/>
    <cellStyle name="货币 2 7 2 5 2" xfId="5570"/>
    <cellStyle name="60% - 强调文字颜色 5 4 2" xfId="5571"/>
    <cellStyle name="60% - 强调文字颜色 5 4 2 3 3" xfId="5572"/>
    <cellStyle name="货币 4 2 2 5 5" xfId="5573"/>
    <cellStyle name="60% - 强调文字颜色 5 4 3" xfId="5574"/>
    <cellStyle name="60% - 强调文字颜色 5 4 3 2" xfId="5575"/>
    <cellStyle name="60% - 强调文字颜色 5 4 3 2 2" xfId="5576"/>
    <cellStyle name="货币 4 2 3 4 4" xfId="5577"/>
    <cellStyle name="60% - 强调文字颜色 5 4 3 2 3" xfId="5578"/>
    <cellStyle name="货币 2 8 2 4 2" xfId="5579"/>
    <cellStyle name="货币 4 2 3 4 5" xfId="5580"/>
    <cellStyle name="60% - 强调文字颜色 5 4 4 2" xfId="5581"/>
    <cellStyle name="60% - 强调文字颜色 5 4 4 3" xfId="5582"/>
    <cellStyle name="60% - 强调文字颜色 5 5" xfId="5583"/>
    <cellStyle name="60% - 强调文字颜色 5 5 2" xfId="5584"/>
    <cellStyle name="60% - 强调文字颜色 5 5 3" xfId="5585"/>
    <cellStyle name="60% - 强调文字颜色 5 5 3 2 3" xfId="5586"/>
    <cellStyle name="货币 2 9 2 4 2" xfId="5587"/>
    <cellStyle name="60% - 强调文字颜色 5 5 4" xfId="5588"/>
    <cellStyle name="60% - 强调文字颜色 5 6 2 2" xfId="5589"/>
    <cellStyle name="60% - 强调文字颜色 5 6 2 2 2" xfId="5590"/>
    <cellStyle name="货币 2 2 2 3 3 3 3" xfId="5591"/>
    <cellStyle name="60% - 强调文字颜色 5 6 2 2 3" xfId="5592"/>
    <cellStyle name="百分比 2 3 2 6 2" xfId="5593"/>
    <cellStyle name="60% - 强调文字颜色 5 6 3 3" xfId="5594"/>
    <cellStyle name="60% - 强调文字颜色 5 7" xfId="5595"/>
    <cellStyle name="60% - 强调文字颜色 5 7 2" xfId="5596"/>
    <cellStyle name="60% - 强调文字颜色 5 7 2 3" xfId="5597"/>
    <cellStyle name="60% - 强调文字颜色 6 2" xfId="5598"/>
    <cellStyle name="60% - 强调文字颜色 6 2 2 2" xfId="5599"/>
    <cellStyle name="60% - 强调文字颜色 6 2 2 2 2" xfId="5600"/>
    <cellStyle name="60% - 强调文字颜色 6 2 2 2 2 2" xfId="5601"/>
    <cellStyle name="60% - 强调文字颜色 6 2 2 2 2 2 2" xfId="5602"/>
    <cellStyle name="计算 2 6 3" xfId="5603"/>
    <cellStyle name="60% - 强调文字颜色 6 2 2 2 2 2 3" xfId="5604"/>
    <cellStyle name="计算 2 6 4" xfId="5605"/>
    <cellStyle name="60% - 强调文字颜色 6 2 2 2 3" xfId="5606"/>
    <cellStyle name="货币 4 8 2 2" xfId="5607"/>
    <cellStyle name="60% - 强调文字颜色 6 2 2 2 3 2" xfId="5608"/>
    <cellStyle name="货币 4 8 2 2 2" xfId="5609"/>
    <cellStyle name="60% - 强调文字颜色 6 2 2 3" xfId="5610"/>
    <cellStyle name="输出 10" xfId="5611"/>
    <cellStyle name="60% - 强调文字颜色 6 2 2 3 2" xfId="5612"/>
    <cellStyle name="输出 10 2" xfId="5613"/>
    <cellStyle name="60% - 强调文字颜色 6 2 2 3 2 2" xfId="5614"/>
    <cellStyle name="60% - 强调文字颜色 6 2 2 4" xfId="5615"/>
    <cellStyle name="输出 11" xfId="5616"/>
    <cellStyle name="60% - 强调文字颜色 6 2 2 4 2" xfId="5617"/>
    <cellStyle name="输出 11 2" xfId="5618"/>
    <cellStyle name="60% - 强调文字颜色 6 2 3" xfId="5619"/>
    <cellStyle name="60% - 强调文字颜色 6 2 3 2" xfId="5620"/>
    <cellStyle name="60% - 强调文字颜色 6 2 3 2 2" xfId="5621"/>
    <cellStyle name="百分比 4 2 3 3" xfId="5622"/>
    <cellStyle name="标题 1 2_2015财政决算公开" xfId="5623"/>
    <cellStyle name="60% - 强调文字颜色 6 2 3 2 2 2" xfId="5624"/>
    <cellStyle name="百分比 4 2 3 3 2" xfId="5625"/>
    <cellStyle name="60% - 强调文字颜色 6 2 3 2 2 2 2" xfId="5626"/>
    <cellStyle name="60% - 强调文字颜色 6 2 3 2 2 2 3" xfId="5627"/>
    <cellStyle name="60% - 强调文字颜色 6 2 3 2 3" xfId="5628"/>
    <cellStyle name="百分比 4 2 3 4" xfId="5629"/>
    <cellStyle name="货币 3 6 2 4 2" xfId="5630"/>
    <cellStyle name="货币 4 9 2 2" xfId="5631"/>
    <cellStyle name="60% - 强调文字颜色 6 2 3 2 3 2" xfId="5632"/>
    <cellStyle name="百分比 4 2 3 4 2" xfId="5633"/>
    <cellStyle name="货币 4 9 2 2 2" xfId="5634"/>
    <cellStyle name="60% - 强调文字颜色 6 2 3 2 3 3" xfId="5635"/>
    <cellStyle name="百分比 4 2 3 4 3" xfId="5636"/>
    <cellStyle name="货币 4 9 2 2 3" xfId="5637"/>
    <cellStyle name="60% - 强调文字颜色 6 2 3 3" xfId="5638"/>
    <cellStyle name="60% - 强调文字颜色 6 2 3 4 2" xfId="5639"/>
    <cellStyle name="百分比 4 2 5 3" xfId="5640"/>
    <cellStyle name="60% - 强调文字颜色 6 2 4 2 2" xfId="5641"/>
    <cellStyle name="百分比 4 3 3 3" xfId="5642"/>
    <cellStyle name="60% - 强调文字颜色 6 2 4 2 2 2" xfId="5643"/>
    <cellStyle name="百分比 4 3 3 3 2" xfId="5644"/>
    <cellStyle name="60% - 强调文字颜色 6 2 4 2 2 3" xfId="5645"/>
    <cellStyle name="百分比 4 3 3 3 3" xfId="5646"/>
    <cellStyle name="60% - 强调文字颜色 6 2 5" xfId="5647"/>
    <cellStyle name="60% - 强调文字颜色 6 2 6" xfId="5648"/>
    <cellStyle name="60% - 强调文字颜色 6 2 6 2" xfId="5649"/>
    <cellStyle name="60% - 强调文字颜色 6 2 6 3" xfId="5650"/>
    <cellStyle name="千位分隔 3 2 5 2 2 2" xfId="5651"/>
    <cellStyle name="60% - 强调文字颜色 6 3" xfId="5652"/>
    <cellStyle name="千位分隔 3 9 2 2" xfId="5653"/>
    <cellStyle name="60% - 强调文字颜色 6 3 2" xfId="5654"/>
    <cellStyle name="千位分隔 3 9 2 2 2" xfId="5655"/>
    <cellStyle name="60% - 强调文字颜色 6 6 2 2 2 2" xfId="5656"/>
    <cellStyle name="千位分隔 4 2 6 2 5" xfId="5657"/>
    <cellStyle name="60% - 强调文字颜色 6 3 2 2 2 2 3" xfId="5658"/>
    <cellStyle name="常规 6 2 3 2" xfId="5659"/>
    <cellStyle name="60% - 强调文字颜色 6 3 2 4" xfId="5660"/>
    <cellStyle name="60% - 强调文字颜色 6 3 2 4 2" xfId="5661"/>
    <cellStyle name="60% - 强调文字颜色 6 3 3" xfId="5662"/>
    <cellStyle name="千位分隔 3 9 2 2 3" xfId="5663"/>
    <cellStyle name="60% - 强调文字颜色 6 3 3 3" xfId="5664"/>
    <cellStyle name="60% - 强调文字颜色 6 3 4 2" xfId="5665"/>
    <cellStyle name="60% - 强调文字颜色 6 3 4 2 2" xfId="5666"/>
    <cellStyle name="百分比 5 3 3 3" xfId="5667"/>
    <cellStyle name="60% - 强调文字颜色 6 3 5 3" xfId="5668"/>
    <cellStyle name="60% - 强调文字颜色 6 4" xfId="5669"/>
    <cellStyle name="千位分隔 3 9 2 3" xfId="5670"/>
    <cellStyle name="60% - 强调文字颜色 6 4 2" xfId="5671"/>
    <cellStyle name="千位分隔 3 9 2 3 2" xfId="5672"/>
    <cellStyle name="60% - 强调文字颜色 6 4 3" xfId="5673"/>
    <cellStyle name="千位分隔 3 9 2 3 3" xfId="5674"/>
    <cellStyle name="60% - 强调文字颜色 6 4 3 2 2" xfId="5675"/>
    <cellStyle name="百分比 6 2 3 3" xfId="5676"/>
    <cellStyle name="60% - 强调文字颜色 6 4 3 2 3" xfId="5677"/>
    <cellStyle name="百分比 6 2 3 4" xfId="5678"/>
    <cellStyle name="货币 3 8 2 4 2" xfId="5679"/>
    <cellStyle name="60% - 强调文字颜色 6 4 4 2" xfId="5680"/>
    <cellStyle name="60% - 强调文字颜色 6 4 4 3" xfId="5681"/>
    <cellStyle name="60% - 强调文字颜色 6 5" xfId="5682"/>
    <cellStyle name="千位分隔 3 9 2 4" xfId="5683"/>
    <cellStyle name="60% - 强调文字颜色 6 5 2" xfId="5684"/>
    <cellStyle name="千位分隔 3 9 2 4 2" xfId="5685"/>
    <cellStyle name="60% - 强调文字颜色 6 5 2 2 2 2" xfId="5686"/>
    <cellStyle name="千位分隔 3 2 6 2 5" xfId="5687"/>
    <cellStyle name="60% - 强调文字颜色 6 5 2 2 2 3" xfId="5688"/>
    <cellStyle name="千位分隔 3 2 6 2 6" xfId="5689"/>
    <cellStyle name="60% - 强调文字颜色 6 5 2 3 2" xfId="5690"/>
    <cellStyle name="60% - 强调文字颜色 6 5 3" xfId="5691"/>
    <cellStyle name="千位分隔 3 9 2 4 3" xfId="5692"/>
    <cellStyle name="60% - 强调文字颜色 6 5 3 2 2" xfId="5693"/>
    <cellStyle name="百分比 7 2 3 3" xfId="5694"/>
    <cellStyle name="60% - 强调文字颜色 6 5 3 2 3" xfId="5695"/>
    <cellStyle name="百分比 7 2 3 4" xfId="5696"/>
    <cellStyle name="货币 3 9 2 4 2" xfId="5697"/>
    <cellStyle name="60% - 强调文字颜色 6 5 4" xfId="5698"/>
    <cellStyle name="60% - 强调文字颜色 6 5 4 2" xfId="5699"/>
    <cellStyle name="60% - 强调文字颜色 6 5 4 2 2" xfId="5700"/>
    <cellStyle name="百分比 7 3 3 3" xfId="5701"/>
    <cellStyle name="60% - 强调文字颜色 6 5 4 3" xfId="5702"/>
    <cellStyle name="60% - 强调文字颜色 6 5 4 4" xfId="5703"/>
    <cellStyle name="60% - 强调文字颜色 6 6 2 2 2" xfId="5704"/>
    <cellStyle name="千位分隔 2 8 5 2" xfId="5705"/>
    <cellStyle name="60% - 强调文字颜色 6 6 2 2 3" xfId="5706"/>
    <cellStyle name="千位分隔 2 8 5 3" xfId="5707"/>
    <cellStyle name="60% - 强调文字颜色 6 6 2 2 4" xfId="5708"/>
    <cellStyle name="60% - 强调文字颜色 6 6 3" xfId="5709"/>
    <cellStyle name="60% - 强调文字颜色 6 6 3 3" xfId="5710"/>
    <cellStyle name="千位分隔 2 9 6" xfId="5711"/>
    <cellStyle name="60% - 强调文字颜色 6 7 2 2 2" xfId="5712"/>
    <cellStyle name="千位分隔 3 8 5 2" xfId="5713"/>
    <cellStyle name="60% - 强调文字颜色 6 7 2 3" xfId="5714"/>
    <cellStyle name="千位分隔 3 8 6" xfId="5715"/>
    <cellStyle name="60% - 强调文字颜色 6 7 2 3 2" xfId="5716"/>
    <cellStyle name="60% - 强调文字颜色 6 7 2 4" xfId="5717"/>
    <cellStyle name="千位分隔 3 8 7" xfId="5718"/>
    <cellStyle name="60% - 强调文字颜色 6 7 3" xfId="5719"/>
    <cellStyle name="60% - 强调文字颜色 6 8" xfId="5720"/>
    <cellStyle name="60% - 强调文字颜色 6 8 2" xfId="5721"/>
    <cellStyle name="60% - 强调文字颜色 6 8 2 2" xfId="5722"/>
    <cellStyle name="千位分隔 4 8 5" xfId="5723"/>
    <cellStyle name="60% - 强调文字颜色 6 8 3" xfId="5724"/>
    <cellStyle name="60% - 强调文字颜色 6 8 4" xfId="5725"/>
    <cellStyle name="注释 3 3 3 2 2" xfId="5726"/>
    <cellStyle name="60% - 强调文字颜色 6 9" xfId="5727"/>
    <cellStyle name="60% - 强调文字颜色 6 9 2" xfId="5728"/>
    <cellStyle name="货币 2 2 2 5 2 2 3" xfId="5729"/>
    <cellStyle name="60% - 强调文字颜色 6 9 2 2" xfId="5730"/>
    <cellStyle name="60% - 强调文字颜色 6 9 3" xfId="5731"/>
    <cellStyle name="60% - 强调文字颜色 6 9 3 2" xfId="5732"/>
    <cellStyle name="60% - 强调文字颜色 6 9 4" xfId="5733"/>
    <cellStyle name="注释 3 3 3 3 2" xfId="5734"/>
    <cellStyle name="60% - 着色 1" xfId="5735"/>
    <cellStyle name="60% - 着色 1 2" xfId="5736"/>
    <cellStyle name="货币 4 2 3 8" xfId="5737"/>
    <cellStyle name="60% - 着色 1 2 2" xfId="5738"/>
    <cellStyle name="60% - 着色 1 3" xfId="5739"/>
    <cellStyle name="货币 4 2 3 9" xfId="5740"/>
    <cellStyle name="60% - 着色 2" xfId="5741"/>
    <cellStyle name="60% - 着色 2 2 2" xfId="5742"/>
    <cellStyle name="货币 4 2 4 8 2" xfId="5743"/>
    <cellStyle name="60% - 着色 2 3" xfId="5744"/>
    <cellStyle name="货币 4 2 4 9" xfId="5745"/>
    <cellStyle name="60% - 着色 3" xfId="5746"/>
    <cellStyle name="60% - 着色 3 2" xfId="5747"/>
    <cellStyle name="60% - 着色 3 3" xfId="5748"/>
    <cellStyle name="60% - 着色 4" xfId="5749"/>
    <cellStyle name="60% - 着色 4 2" xfId="5750"/>
    <cellStyle name="60% - 着色 4 2 2" xfId="5751"/>
    <cellStyle name="百分比 7 2 2 3 4" xfId="5752"/>
    <cellStyle name="60% - 着色 4 3" xfId="5753"/>
    <cellStyle name="60% - 着色 5" xfId="5754"/>
    <cellStyle name="60% - 着色 5 2" xfId="5755"/>
    <cellStyle name="60% - 着色 6" xfId="5756"/>
    <cellStyle name="适中 3 2 2 2" xfId="5757"/>
    <cellStyle name="60% - 着色 6 2" xfId="5758"/>
    <cellStyle name="适中 3 2 2 2 2" xfId="5759"/>
    <cellStyle name="60% - 着色 6 2 2" xfId="5760"/>
    <cellStyle name="适中 3 2 2 2 2 2" xfId="5761"/>
    <cellStyle name="60% - 着色 6 3" xfId="5762"/>
    <cellStyle name="适中 3 2 2 2 3" xfId="5763"/>
    <cellStyle name="Calc Currency (0)" xfId="5764"/>
    <cellStyle name="Calc Currency (0) 2" xfId="5765"/>
    <cellStyle name="Calc Currency (0) 2 2" xfId="5766"/>
    <cellStyle name="百分比 2 2 2 3 6" xfId="5767"/>
    <cellStyle name="警告文本 3 5" xfId="5768"/>
    <cellStyle name="Calc Currency (0) 2 2 2" xfId="5769"/>
    <cellStyle name="Calc Currency (0) 2 3" xfId="5770"/>
    <cellStyle name="Calc Currency (0) 2 3 2" xfId="5771"/>
    <cellStyle name="Calc Currency (0) 2 4" xfId="5772"/>
    <cellStyle name="Calc Currency (0) 3" xfId="5773"/>
    <cellStyle name="标题 2 2 3 2 2" xfId="5774"/>
    <cellStyle name="Comma [0]" xfId="5775"/>
    <cellStyle name="千位分隔 2 6 4 3" xfId="5776"/>
    <cellStyle name="Comma [0] 2" xfId="5777"/>
    <cellStyle name="货币 3 2 4 2 5 3" xfId="5778"/>
    <cellStyle name="Comma [0] 2 2" xfId="5779"/>
    <cellStyle name="货币 2 4 2 5" xfId="5780"/>
    <cellStyle name="Comma [0] 2 2 2" xfId="5781"/>
    <cellStyle name="货币 2 4 2 5 2" xfId="5782"/>
    <cellStyle name="Comma [0] 2 2 3" xfId="5783"/>
    <cellStyle name="货币 2 4 2 5 3" xfId="5784"/>
    <cellStyle name="Comma [0] 2 3" xfId="5785"/>
    <cellStyle name="货币 2 4 2 6" xfId="5786"/>
    <cellStyle name="适中 2 2 2 3 2" xfId="5787"/>
    <cellStyle name="Comma [0] 2 4" xfId="5788"/>
    <cellStyle name="货币 2 4 2 7" xfId="5789"/>
    <cellStyle name="适中 2 2 2 3 3" xfId="5790"/>
    <cellStyle name="Comma [0] 2 5" xfId="5791"/>
    <cellStyle name="千位分隔 9 3 2" xfId="5792"/>
    <cellStyle name="适中 2 2 2 3 4" xfId="5793"/>
    <cellStyle name="Comma [0] 2 6" xfId="5794"/>
    <cellStyle name="千位分隔 9 3 3" xfId="5795"/>
    <cellStyle name="Comma [0] 3" xfId="5796"/>
    <cellStyle name="Comma [0] 3 2" xfId="5797"/>
    <cellStyle name="货币 2 4 3 5" xfId="5798"/>
    <cellStyle name="Comma [0] 3 3" xfId="5799"/>
    <cellStyle name="货币 2 4 3 6" xfId="5800"/>
    <cellStyle name="Comma [0] 4" xfId="5801"/>
    <cellStyle name="Comma [0] 4 2" xfId="5802"/>
    <cellStyle name="货币 2 4 4 5" xfId="5803"/>
    <cellStyle name="Comma [0] 4 3" xfId="5804"/>
    <cellStyle name="货币 2 4 4 6" xfId="5805"/>
    <cellStyle name="Comma [0] 5" xfId="5806"/>
    <cellStyle name="Comma [0] 5 2" xfId="5807"/>
    <cellStyle name="货币 2 4 5 5" xfId="5808"/>
    <cellStyle name="Comma [0] 5 3" xfId="5809"/>
    <cellStyle name="货币 2 4 5 6" xfId="5810"/>
    <cellStyle name="Comma [0] 6" xfId="5811"/>
    <cellStyle name="Comma [0] 7" xfId="5812"/>
    <cellStyle name="comma zerodec" xfId="5813"/>
    <cellStyle name="comma zerodec 2 3" xfId="5814"/>
    <cellStyle name="comma zerodec 2 3 2" xfId="5815"/>
    <cellStyle name="comma zerodec 2 4" xfId="5816"/>
    <cellStyle name="汇总 10" xfId="5817"/>
    <cellStyle name="Comma_1995" xfId="5818"/>
    <cellStyle name="Currency [0]" xfId="5819"/>
    <cellStyle name="Currency [0] 2" xfId="5820"/>
    <cellStyle name="百分比 6 3 2 6" xfId="5821"/>
    <cellStyle name="Currency [0] 2 2" xfId="5822"/>
    <cellStyle name="Currency [0] 2 2 2" xfId="5823"/>
    <cellStyle name="Currency [0] 2 2 3" xfId="5824"/>
    <cellStyle name="Currency [0] 2 3" xfId="5825"/>
    <cellStyle name="常规 12 2 3 2 2" xfId="5826"/>
    <cellStyle name="Currency [0] 2 3 2" xfId="5827"/>
    <cellStyle name="常规 12 2 3 2 2 2" xfId="5828"/>
    <cellStyle name="Currency [0] 2 3 3" xfId="5829"/>
    <cellStyle name="常规 12 2 3 2 2 3" xfId="5830"/>
    <cellStyle name="Currency [0] 2 4" xfId="5831"/>
    <cellStyle name="Currency [0] 2 4 2" xfId="5832"/>
    <cellStyle name="Currency [0] 2 4 3" xfId="5833"/>
    <cellStyle name="Currency [0] 2 5" xfId="5834"/>
    <cellStyle name="Currency [0] 2 6" xfId="5835"/>
    <cellStyle name="Currency [0] 3" xfId="5836"/>
    <cellStyle name="Currency [0] 3 2" xfId="5837"/>
    <cellStyle name="强调文字颜色 3 7 2 3" xfId="5838"/>
    <cellStyle name="Currency [0] 3 3" xfId="5839"/>
    <cellStyle name="常规 12 2 3 3 2" xfId="5840"/>
    <cellStyle name="强调文字颜色 3 7 2 4" xfId="5841"/>
    <cellStyle name="Currency [0] 4" xfId="5842"/>
    <cellStyle name="Currency [0] 4 2" xfId="5843"/>
    <cellStyle name="百分比 7 2 2 2 2 6" xfId="5844"/>
    <cellStyle name="Currency [0] 4 3" xfId="5845"/>
    <cellStyle name="Currency [0] 5" xfId="5846"/>
    <cellStyle name="货币 3 2 3 2 2 2 2" xfId="5847"/>
    <cellStyle name="Currency [0] 5 2" xfId="5848"/>
    <cellStyle name="Currency [0] 5 3" xfId="5849"/>
    <cellStyle name="Currency [0] 6" xfId="5850"/>
    <cellStyle name="货币 3 2 3 2 2 2 3" xfId="5851"/>
    <cellStyle name="Currency [0] 7" xfId="5852"/>
    <cellStyle name="货币 2 3 2 3 2 4 2" xfId="5853"/>
    <cellStyle name="注释 3 10" xfId="5854"/>
    <cellStyle name="Currency_1995" xfId="5855"/>
    <cellStyle name="强调文字颜色 1 6 2 2 2" xfId="5856"/>
    <cellStyle name="Currency1 2" xfId="5857"/>
    <cellStyle name="货币 2 3 4 2 4 3" xfId="5858"/>
    <cellStyle name="Currency1 2 2" xfId="5859"/>
    <cellStyle name="Currency1 2 2 2" xfId="5860"/>
    <cellStyle name="Currency1 2 3" xfId="5861"/>
    <cellStyle name="Currency1 2 3 2" xfId="5862"/>
    <cellStyle name="Currency1 2 4" xfId="5863"/>
    <cellStyle name="Currency1 3" xfId="5864"/>
    <cellStyle name="Date" xfId="5865"/>
    <cellStyle name="Date 2" xfId="5866"/>
    <cellStyle name="Date 2 3" xfId="5867"/>
    <cellStyle name="Date 2 3 2" xfId="5868"/>
    <cellStyle name="Date 2 4" xfId="5869"/>
    <cellStyle name="Date 3" xfId="5870"/>
    <cellStyle name="Dollar (zero dec) 2" xfId="5871"/>
    <cellStyle name="Dollar (zero dec) 2 2" xfId="5872"/>
    <cellStyle name="数字 3 2 3" xfId="5873"/>
    <cellStyle name="Dollar (zero dec) 2 2 2" xfId="5874"/>
    <cellStyle name="Dollar (zero dec) 2 3" xfId="5875"/>
    <cellStyle name="Dollar (zero dec) 2 3 2" xfId="5876"/>
    <cellStyle name="Dollar (zero dec) 2 4" xfId="5877"/>
    <cellStyle name="Dollar (zero dec) 3" xfId="5878"/>
    <cellStyle name="Fixed 2" xfId="5879"/>
    <cellStyle name="Fixed 2 2" xfId="5880"/>
    <cellStyle name="Fixed 2 2 2" xfId="5881"/>
    <cellStyle name="Fixed 2 3" xfId="5882"/>
    <cellStyle name="Fixed 2 3 2" xfId="5883"/>
    <cellStyle name="Fixed 2 4" xfId="5884"/>
    <cellStyle name="Fixed 3" xfId="5885"/>
    <cellStyle name="Header1 2" xfId="5886"/>
    <cellStyle name="Header1 2 2" xfId="5887"/>
    <cellStyle name="Header1 2 2 2" xfId="5888"/>
    <cellStyle name="Header1 2 3" xfId="5889"/>
    <cellStyle name="Header1 2 3 2" xfId="5890"/>
    <cellStyle name="Header1 2 4" xfId="5891"/>
    <cellStyle name="Header1 3" xfId="5892"/>
    <cellStyle name="注释 3 3 2 2 3 2" xfId="5893"/>
    <cellStyle name="Header2 2" xfId="5894"/>
    <cellStyle name="Header2 2 2" xfId="5895"/>
    <cellStyle name="Header2 2 2 2" xfId="5896"/>
    <cellStyle name="Header2 2 3" xfId="5897"/>
    <cellStyle name="Header2 2 3 2" xfId="5898"/>
    <cellStyle name="Header2 3" xfId="5899"/>
    <cellStyle name="注释 3 3 2 2 4 2" xfId="5900"/>
    <cellStyle name="HEADING1" xfId="5901"/>
    <cellStyle name="HEADING1 2" xfId="5902"/>
    <cellStyle name="货币 3 2 2 4 2 3 3" xfId="5903"/>
    <cellStyle name="HEADING1 2 2" xfId="5904"/>
    <cellStyle name="HEADING1 2 2 2" xfId="5905"/>
    <cellStyle name="HEADING1 2 3" xfId="5906"/>
    <cellStyle name="常规 129 2" xfId="5907"/>
    <cellStyle name="常规 134 2" xfId="5908"/>
    <cellStyle name="HEADING1 2 3 2" xfId="5909"/>
    <cellStyle name="HEADING1 2 4" xfId="5910"/>
    <cellStyle name="HEADING1 3" xfId="5911"/>
    <cellStyle name="HEADING2" xfId="5912"/>
    <cellStyle name="HEADING2 2" xfId="5913"/>
    <cellStyle name="货币 3 2 2 4 2 4 3" xfId="5914"/>
    <cellStyle name="HEADING2 2 2" xfId="5915"/>
    <cellStyle name="千位分隔 2 2 4 4 2 3 3" xfId="5916"/>
    <cellStyle name="强调文字颜色 5 2 3 3" xfId="5917"/>
    <cellStyle name="HEADING2 2 2 2" xfId="5918"/>
    <cellStyle name="强调文字颜色 5 2 3 3 2" xfId="5919"/>
    <cellStyle name="HEADING2 2 3" xfId="5920"/>
    <cellStyle name="常规 234 2" xfId="5921"/>
    <cellStyle name="强调文字颜色 5 2 3 4" xfId="5922"/>
    <cellStyle name="HEADING2 2 3 2" xfId="5923"/>
    <cellStyle name="强调文字颜色 5 2 3 4 2" xfId="5924"/>
    <cellStyle name="HEADING2 2 4" xfId="5925"/>
    <cellStyle name="强调文字颜色 5 2 3 5" xfId="5926"/>
    <cellStyle name="HEADING2 3" xfId="5927"/>
    <cellStyle name="no dec 2 3" xfId="5928"/>
    <cellStyle name="no dec 2 3 2" xfId="5929"/>
    <cellStyle name="no dec 2 4" xfId="5930"/>
    <cellStyle name="Normal_#10-Headcount" xfId="5931"/>
    <cellStyle name="常规 2 3 2 9" xfId="5932"/>
    <cellStyle name="Percent_laroux" xfId="5933"/>
    <cellStyle name="Total" xfId="5934"/>
    <cellStyle name="Total 2" xfId="5935"/>
    <cellStyle name="Total 2 2" xfId="5936"/>
    <cellStyle name="Total 2 2 2" xfId="5937"/>
    <cellStyle name="Total 2 3" xfId="5938"/>
    <cellStyle name="Total 2 3 2" xfId="5939"/>
    <cellStyle name="Total 2 4" xfId="5940"/>
    <cellStyle name="Total 3" xfId="5941"/>
    <cellStyle name="百分比 2" xfId="5942"/>
    <cellStyle name="百分比 2 10" xfId="5943"/>
    <cellStyle name="百分比 2 2" xfId="5944"/>
    <cellStyle name="百分比 2 2 2" xfId="5945"/>
    <cellStyle name="强调文字颜色 6 2 3 6" xfId="5946"/>
    <cellStyle name="百分比 2 2 2 2" xfId="5947"/>
    <cellStyle name="百分比 2 2 2 2 2" xfId="5948"/>
    <cellStyle name="千位分隔 3 6 3 5 3" xfId="5949"/>
    <cellStyle name="注释 2 2 2 7 3" xfId="5950"/>
    <cellStyle name="注释 4 2 2 2 3 3" xfId="5951"/>
    <cellStyle name="百分比 2 2 2 2 2 2 2 3" xfId="5952"/>
    <cellStyle name="百分比 2 2 2 2 2 2 3 2" xfId="5953"/>
    <cellStyle name="百分比 2 2 2 2 2 2 3 3" xfId="5954"/>
    <cellStyle name="百分比 2 2 2 2 2 2 4" xfId="5955"/>
    <cellStyle name="百分比 2 2 2 2 2 2 5" xfId="5956"/>
    <cellStyle name="百分比 2 2 2 2 2 3" xfId="5957"/>
    <cellStyle name="百分比 2 2 2 2 2 3 2" xfId="5958"/>
    <cellStyle name="百分比 2 2 2 2 2 3 3" xfId="5959"/>
    <cellStyle name="百分比 2 2 2 2 2 4" xfId="5960"/>
    <cellStyle name="百分比 2 2 2 2 2 4 2" xfId="5961"/>
    <cellStyle name="百分比 2 2 2 2 2 4 3" xfId="5962"/>
    <cellStyle name="百分比 2 2 2 2 2 5" xfId="5963"/>
    <cellStyle name="百分比 2 2 2 2 2 6" xfId="5964"/>
    <cellStyle name="标题 4 10" xfId="5965"/>
    <cellStyle name="百分比 2 2 2 2 3" xfId="5966"/>
    <cellStyle name="警告文本 2 2" xfId="5967"/>
    <cellStyle name="百分比 2 2 2 2 3 2" xfId="5968"/>
    <cellStyle name="警告文本 2 2 2" xfId="5969"/>
    <cellStyle name="百分比 2 2 2 2 3 2 2" xfId="5970"/>
    <cellStyle name="警告文本 2 2 2 2" xfId="5971"/>
    <cellStyle name="百分比 2 2 2 2 3 2 3" xfId="5972"/>
    <cellStyle name="警告文本 2 2 2 3" xfId="5973"/>
    <cellStyle name="百分比 2 2 2 2 3 3" xfId="5974"/>
    <cellStyle name="警告文本 2 2 3" xfId="5975"/>
    <cellStyle name="百分比 2 2 2 2 3 3 2" xfId="5976"/>
    <cellStyle name="警告文本 2 2 3 2" xfId="5977"/>
    <cellStyle name="百分比 2 2 2 2 3 3 3" xfId="5978"/>
    <cellStyle name="百分比 2 2 2 2 3 4" xfId="5979"/>
    <cellStyle name="警告文本 2 2 4" xfId="5980"/>
    <cellStyle name="百分比 2 2 2 2 3 5" xfId="5981"/>
    <cellStyle name="好 2 5 2 2" xfId="5982"/>
    <cellStyle name="百分比 2 2 2 2 4" xfId="5983"/>
    <cellStyle name="警告文本 2 3" xfId="5984"/>
    <cellStyle name="百分比 2 2 2 2 4 2" xfId="5985"/>
    <cellStyle name="警告文本 2 3 2" xfId="5986"/>
    <cellStyle name="百分比 2 2 2 2 4 3" xfId="5987"/>
    <cellStyle name="警告文本 2 3 3" xfId="5988"/>
    <cellStyle name="百分比 2 2 2 2 5 2" xfId="5989"/>
    <cellStyle name="警告文本 2 4 2" xfId="5990"/>
    <cellStyle name="百分比 2 2 2 2 5 3" xfId="5991"/>
    <cellStyle name="百分比 2 2 2 2 7" xfId="5992"/>
    <cellStyle name="百分比 2 2 2 3" xfId="5993"/>
    <cellStyle name="百分比 2 2 2 3 2" xfId="5994"/>
    <cellStyle name="注释 4 2 2 2 4 3" xfId="5995"/>
    <cellStyle name="百分比 2 2 2 3 2 3" xfId="5996"/>
    <cellStyle name="百分比 2 2 2 3 2 3 2" xfId="5997"/>
    <cellStyle name="百分比 2 2 2 3 2 3 3" xfId="5998"/>
    <cellStyle name="百分比 2 2 2 3 2 4" xfId="5999"/>
    <cellStyle name="百分比 2 2 2 3 2 5" xfId="6000"/>
    <cellStyle name="百分比 2 2 2 3 3" xfId="6001"/>
    <cellStyle name="警告文本 3 2" xfId="6002"/>
    <cellStyle name="百分比 2 2 2 3 3 2" xfId="6003"/>
    <cellStyle name="警告文本 3 2 2" xfId="6004"/>
    <cellStyle name="百分比 2 2 2 3 3 3" xfId="6005"/>
    <cellStyle name="警告文本 3 2 3" xfId="6006"/>
    <cellStyle name="百分比 2 2 2 3 4" xfId="6007"/>
    <cellStyle name="警告文本 3 3" xfId="6008"/>
    <cellStyle name="百分比 2 2 2 3 4 2" xfId="6009"/>
    <cellStyle name="警告文本 3 3 2" xfId="6010"/>
    <cellStyle name="百分比 2 2 2 3 4 3" xfId="6011"/>
    <cellStyle name="警告文本 3 3 3" xfId="6012"/>
    <cellStyle name="百分比 2 2 2 3 5" xfId="6013"/>
    <cellStyle name="警告文本 3 4" xfId="6014"/>
    <cellStyle name="百分比 2 2 2 4" xfId="6015"/>
    <cellStyle name="货币 3 4 2 3 2" xfId="6016"/>
    <cellStyle name="百分比 2 2 2 4 2" xfId="6017"/>
    <cellStyle name="货币 4 3 2 2 5" xfId="6018"/>
    <cellStyle name="百分比 2 2 2 4 2 2" xfId="6019"/>
    <cellStyle name="百分比 2 2 2 4 2 3" xfId="6020"/>
    <cellStyle name="百分比 2 2 2 4 3" xfId="6021"/>
    <cellStyle name="货币 4 3 2 2 6" xfId="6022"/>
    <cellStyle name="警告文本 4 2" xfId="6023"/>
    <cellStyle name="百分比 2 2 2 4 3 2" xfId="6024"/>
    <cellStyle name="警告文本 4 2 2" xfId="6025"/>
    <cellStyle name="百分比 2 2 2 4 3 3" xfId="6026"/>
    <cellStyle name="警告文本 4 2 3" xfId="6027"/>
    <cellStyle name="百分比 2 2 2 4 4" xfId="6028"/>
    <cellStyle name="警告文本 4 3" xfId="6029"/>
    <cellStyle name="百分比 2 2 2 4 5" xfId="6030"/>
    <cellStyle name="警告文本 4 4" xfId="6031"/>
    <cellStyle name="百分比 2 2 2 5" xfId="6032"/>
    <cellStyle name="货币 3 4 2 3 3" xfId="6033"/>
    <cellStyle name="百分比 2 2 2 5 2" xfId="6034"/>
    <cellStyle name="货币 2 2 2 2 3 2 4" xfId="6035"/>
    <cellStyle name="百分比 2 2 2 5 3" xfId="6036"/>
    <cellStyle name="货币 2 2 2 2 3 2 5" xfId="6037"/>
    <cellStyle name="警告文本 5 2" xfId="6038"/>
    <cellStyle name="百分比 2 2 2 6" xfId="6039"/>
    <cellStyle name="差 5 4 3 2" xfId="6040"/>
    <cellStyle name="百分比 2 2 2 6 2" xfId="6041"/>
    <cellStyle name="百分比 2 2 2 6 3" xfId="6042"/>
    <cellStyle name="警告文本 6 2" xfId="6043"/>
    <cellStyle name="千位分隔 4 4 5 2 2" xfId="6044"/>
    <cellStyle name="百分比 2 2 2 7" xfId="6045"/>
    <cellStyle name="解释性文本 8 2" xfId="6046"/>
    <cellStyle name="百分比 2 2 2 8" xfId="6047"/>
    <cellStyle name="强调文字颜色 6 5 4 2" xfId="6048"/>
    <cellStyle name="百分比 2 2 3" xfId="6049"/>
    <cellStyle name="百分比 2 2 3 2" xfId="6050"/>
    <cellStyle name="百分比 2 2 3 2 2" xfId="6051"/>
    <cellStyle name="千位分隔 3 6 4 5 3" xfId="6052"/>
    <cellStyle name="百分比 2 2 3 2 2 2" xfId="6053"/>
    <cellStyle name="百分比 2 2 3 2 2 2 2" xfId="6054"/>
    <cellStyle name="百分比 2 2 3 2 2 2 3" xfId="6055"/>
    <cellStyle name="千位分隔 2 2 7 2 3 2" xfId="6056"/>
    <cellStyle name="百分比 2 2 3 2 2 3" xfId="6057"/>
    <cellStyle name="百分比 2 2 3 2 2 3 2" xfId="6058"/>
    <cellStyle name="百分比 2 2 3 2 2 3 3" xfId="6059"/>
    <cellStyle name="千位分隔 2 2 7 2 4 2" xfId="6060"/>
    <cellStyle name="百分比 2 2 3 2 2 4" xfId="6061"/>
    <cellStyle name="百分比 2 2 3 2 2 5" xfId="6062"/>
    <cellStyle name="百分比 2 2 3 2 3" xfId="6063"/>
    <cellStyle name="百分比 2 2 3 2 3 2" xfId="6064"/>
    <cellStyle name="百分比 2 2 3 2 3 3" xfId="6065"/>
    <cellStyle name="百分比 2 2 3 2 4" xfId="6066"/>
    <cellStyle name="百分比 2 2 3 2 4 2" xfId="6067"/>
    <cellStyle name="百分比 2 2 3 2 4 3" xfId="6068"/>
    <cellStyle name="常规 4 2 2 2 2" xfId="6069"/>
    <cellStyle name="百分比 2 2 3 2 6" xfId="6070"/>
    <cellStyle name="百分比 2 2 3 3" xfId="6071"/>
    <cellStyle name="百分比 2 2 3 3 2 2" xfId="6072"/>
    <cellStyle name="百分比 2 2 3 3 2 3" xfId="6073"/>
    <cellStyle name="百分比 2 2 3 3 3" xfId="6074"/>
    <cellStyle name="百分比 2 2 3 3 3 2" xfId="6075"/>
    <cellStyle name="百分比 2 2 3 3 3 3" xfId="6076"/>
    <cellStyle name="百分比 2 2 3 3 4" xfId="6077"/>
    <cellStyle name="百分比 2 2 3 4" xfId="6078"/>
    <cellStyle name="货币 2 9 2 2" xfId="6079"/>
    <cellStyle name="货币 3 4 2 4 2" xfId="6080"/>
    <cellStyle name="百分比 2 2 3 4 2" xfId="6081"/>
    <cellStyle name="货币 2 9 2 2 2" xfId="6082"/>
    <cellStyle name="货币 4 3 3 2 5" xfId="6083"/>
    <cellStyle name="百分比 2 2 3 4 3" xfId="6084"/>
    <cellStyle name="货币 2 9 2 2 3" xfId="6085"/>
    <cellStyle name="货币 4 3 3 2 6" xfId="6086"/>
    <cellStyle name="百分比 2 2 3 5" xfId="6087"/>
    <cellStyle name="货币 2 9 2 3" xfId="6088"/>
    <cellStyle name="货币 3 4 2 4 3" xfId="6089"/>
    <cellStyle name="百分比 2 2 3 5 2" xfId="6090"/>
    <cellStyle name="货币 2 2 2 2 4 2 4" xfId="6091"/>
    <cellStyle name="货币 2 9 2 3 2" xfId="6092"/>
    <cellStyle name="百分比 2 2 3 5 3" xfId="6093"/>
    <cellStyle name="货币 2 2 2 2 4 2 5" xfId="6094"/>
    <cellStyle name="货币 2 9 2 3 3" xfId="6095"/>
    <cellStyle name="百分比 2 2 4" xfId="6096"/>
    <cellStyle name="百分比 2 2 4 2" xfId="6097"/>
    <cellStyle name="百分比 2 2 4 2 2 2" xfId="6098"/>
    <cellStyle name="百分比 2 2 4 2 2 3" xfId="6099"/>
    <cellStyle name="百分比 2 2 4 2 3" xfId="6100"/>
    <cellStyle name="百分比 2 2 4 2 3 2" xfId="6101"/>
    <cellStyle name="百分比 2 2 4 2 3 3" xfId="6102"/>
    <cellStyle name="百分比 2 2 4 2 4" xfId="6103"/>
    <cellStyle name="百分比 2 2 4 2 5" xfId="6104"/>
    <cellStyle name="常规 68 3 2" xfId="6105"/>
    <cellStyle name="百分比 2 2 4 3" xfId="6106"/>
    <cellStyle name="百分比 2 2 4 3 2" xfId="6107"/>
    <cellStyle name="百分比 2 2 4 3 3" xfId="6108"/>
    <cellStyle name="百分比 2 2 4 4" xfId="6109"/>
    <cellStyle name="货币 2 9 3 2" xfId="6110"/>
    <cellStyle name="货币 3 4 2 5 2" xfId="6111"/>
    <cellStyle name="百分比 2 2 4 4 2" xfId="6112"/>
    <cellStyle name="货币 4 3 4 2 5" xfId="6113"/>
    <cellStyle name="百分比 2 2 4 4 3" xfId="6114"/>
    <cellStyle name="货币 4 3 4 2 6" xfId="6115"/>
    <cellStyle name="百分比 2 2 4 5" xfId="6116"/>
    <cellStyle name="货币 2 9 3 3" xfId="6117"/>
    <cellStyle name="货币 3 4 2 5 3" xfId="6118"/>
    <cellStyle name="百分比 2 2 4 6" xfId="6119"/>
    <cellStyle name="百分比 2 2 5" xfId="6120"/>
    <cellStyle name="百分比 2 2 5 2" xfId="6121"/>
    <cellStyle name="百分比 2 2 5 2 2" xfId="6122"/>
    <cellStyle name="百分比 2 2 5 2 3" xfId="6123"/>
    <cellStyle name="百分比 2 2 5 3" xfId="6124"/>
    <cellStyle name="百分比 2 2 5 3 2" xfId="6125"/>
    <cellStyle name="百分比 2 2 5 3 3" xfId="6126"/>
    <cellStyle name="百分比 2 2 5 4" xfId="6127"/>
    <cellStyle name="货币 2 9 4 2" xfId="6128"/>
    <cellStyle name="百分比 2 2 6" xfId="6129"/>
    <cellStyle name="超级链接 5 2" xfId="6130"/>
    <cellStyle name="百分比 2 2 6 2" xfId="6131"/>
    <cellStyle name="百分比 2 2 6 3" xfId="6132"/>
    <cellStyle name="百分比 2 2 7" xfId="6133"/>
    <cellStyle name="百分比 2 2 7 2" xfId="6134"/>
    <cellStyle name="百分比 2 2 7 3" xfId="6135"/>
    <cellStyle name="百分比 2 2 8" xfId="6136"/>
    <cellStyle name="百分比 2 2 9" xfId="6137"/>
    <cellStyle name="百分比 2 3" xfId="6138"/>
    <cellStyle name="百分比 2 3 2" xfId="6139"/>
    <cellStyle name="百分比 2 3 2 2" xfId="6140"/>
    <cellStyle name="百分比 2 3 2 2 2" xfId="6141"/>
    <cellStyle name="百分比 2 3 2 2 2 2" xfId="6142"/>
    <cellStyle name="百分比 2 3 2 2 2 2 2" xfId="6143"/>
    <cellStyle name="百分比 2 3 2 2 2 2 3" xfId="6144"/>
    <cellStyle name="百分比 2 3 2 2 2 3" xfId="6145"/>
    <cellStyle name="百分比 2 3 2 2 2 3 2" xfId="6146"/>
    <cellStyle name="千位分隔 4 5 2 7" xfId="6147"/>
    <cellStyle name="百分比 2 3 2 2 2 3 3" xfId="6148"/>
    <cellStyle name="百分比 2 3 2 2 2 4" xfId="6149"/>
    <cellStyle name="百分比 2 3 2 2 2 4 2" xfId="6150"/>
    <cellStyle name="千位分隔 4 5 3 7" xfId="6151"/>
    <cellStyle name="百分比 2 3 2 2 2 4 3" xfId="6152"/>
    <cellStyle name="百分比 2 3 2 2 2 5" xfId="6153"/>
    <cellStyle name="百分比 2 3 2 2 2 6" xfId="6154"/>
    <cellStyle name="百分比 2 3 2 2 3" xfId="6155"/>
    <cellStyle name="百分比 2 3 2 2 3 2" xfId="6156"/>
    <cellStyle name="百分比 2 3 2 2 3 3" xfId="6157"/>
    <cellStyle name="百分比 2 3 2 2 4" xfId="6158"/>
    <cellStyle name="百分比 2 3 2 2 4 2" xfId="6159"/>
    <cellStyle name="百分比 2 3 2 2 4 3" xfId="6160"/>
    <cellStyle name="百分比 2 3 2 2 5" xfId="6161"/>
    <cellStyle name="百分比 2 3 2 2 5 2" xfId="6162"/>
    <cellStyle name="百分比 2 3 2 2 5 3" xfId="6163"/>
    <cellStyle name="百分比 2 3 2 2 6" xfId="6164"/>
    <cellStyle name="百分比 2 3 2 2 7" xfId="6165"/>
    <cellStyle name="百分比 2 3 2 3" xfId="6166"/>
    <cellStyle name="百分比 2 3 2 3 2" xfId="6167"/>
    <cellStyle name="百分比 2 3 2 3 2 2" xfId="6168"/>
    <cellStyle name="百分比 2 3 2 3 2 3" xfId="6169"/>
    <cellStyle name="百分比 2 3 2 3 3" xfId="6170"/>
    <cellStyle name="百分比 2 3 2 3 3 2" xfId="6171"/>
    <cellStyle name="百分比 2 3 2 3 3 3" xfId="6172"/>
    <cellStyle name="百分比 2 3 2 3 4" xfId="6173"/>
    <cellStyle name="百分比 2 3 2 3 4 2" xfId="6174"/>
    <cellStyle name="百分比 2 3 2 3 4 3" xfId="6175"/>
    <cellStyle name="链接单元格 2" xfId="6176"/>
    <cellStyle name="百分比 2 3 2 3 5" xfId="6177"/>
    <cellStyle name="百分比 2 3 2 3 6" xfId="6178"/>
    <cellStyle name="百分比 2 3 2 4" xfId="6179"/>
    <cellStyle name="货币 3 4 3 3 2" xfId="6180"/>
    <cellStyle name="百分比 2 3 2 4 2" xfId="6181"/>
    <cellStyle name="货币 4 4 2 2 5" xfId="6182"/>
    <cellStyle name="百分比 2 3 2 4 3" xfId="6183"/>
    <cellStyle name="货币 4 4 2 2 6" xfId="6184"/>
    <cellStyle name="百分比 2 3 2 5" xfId="6185"/>
    <cellStyle name="货币 3 4 3 3 3" xfId="6186"/>
    <cellStyle name="百分比 2 3 2 5 2" xfId="6187"/>
    <cellStyle name="货币 2 2 2 3 3 2 4" xfId="6188"/>
    <cellStyle name="百分比 2 3 2 5 3" xfId="6189"/>
    <cellStyle name="货币 2 2 2 3 3 2 5" xfId="6190"/>
    <cellStyle name="百分比 2 3 2 6" xfId="6191"/>
    <cellStyle name="百分比 2 3 2 6 3" xfId="6192"/>
    <cellStyle name="百分比 2 3 2 7" xfId="6193"/>
    <cellStyle name="百分比 2 3 2 8" xfId="6194"/>
    <cellStyle name="百分比 2 3 3" xfId="6195"/>
    <cellStyle name="百分比 2 3 3 2" xfId="6196"/>
    <cellStyle name="百分比 2 3 3 2 2 2" xfId="6197"/>
    <cellStyle name="百分比 2 3 3 2 2 3" xfId="6198"/>
    <cellStyle name="百分比 2 3 3 2 3" xfId="6199"/>
    <cellStyle name="百分比 2 3 3 2 3 2" xfId="6200"/>
    <cellStyle name="百分比 2 3 3 2 3 3" xfId="6201"/>
    <cellStyle name="百分比 2 3 3 2 4" xfId="6202"/>
    <cellStyle name="百分比 2 3 3 2 4 2" xfId="6203"/>
    <cellStyle name="百分比 2 3 3 2 4 3" xfId="6204"/>
    <cellStyle name="常规 5 2 2 2 2" xfId="6205"/>
    <cellStyle name="百分比 2 3 3 2 5" xfId="6206"/>
    <cellStyle name="百分比 2 3 3 2 6" xfId="6207"/>
    <cellStyle name="百分比 2 3 3 3" xfId="6208"/>
    <cellStyle name="百分比 2 3 3 3 2" xfId="6209"/>
    <cellStyle name="后继超级链接 5" xfId="6210"/>
    <cellStyle name="百分比 2 3 3 3 3" xfId="6211"/>
    <cellStyle name="后继超级链接 6" xfId="6212"/>
    <cellStyle name="百分比 2 3 3 4" xfId="6213"/>
    <cellStyle name="货币 3 4 3 4 2" xfId="6214"/>
    <cellStyle name="百分比 2 3 3 4 2" xfId="6215"/>
    <cellStyle name="货币 4 4 3 2 5" xfId="6216"/>
    <cellStyle name="百分比 2 3 3 4 3" xfId="6217"/>
    <cellStyle name="货币 4 4 3 2 6" xfId="6218"/>
    <cellStyle name="百分比 2 3 3 5" xfId="6219"/>
    <cellStyle name="超级链接 2" xfId="6220"/>
    <cellStyle name="货币 3 4 3 4 3" xfId="6221"/>
    <cellStyle name="百分比 2 3 3 5 2" xfId="6222"/>
    <cellStyle name="超级链接 2 2" xfId="6223"/>
    <cellStyle name="百分比 2 3 3 5 3" xfId="6224"/>
    <cellStyle name="超级链接 2 3" xfId="6225"/>
    <cellStyle name="百分比 2 3 3 6" xfId="6226"/>
    <cellStyle name="超级链接 3" xfId="6227"/>
    <cellStyle name="百分比 2 3 3 7" xfId="6228"/>
    <cellStyle name="超级链接 4" xfId="6229"/>
    <cellStyle name="百分比 2 3 4" xfId="6230"/>
    <cellStyle name="百分比 2 3 4 2" xfId="6231"/>
    <cellStyle name="百分比 2 3 4 2 2" xfId="6232"/>
    <cellStyle name="百分比 2 3 4 2 3" xfId="6233"/>
    <cellStyle name="百分比 2 3 4 3" xfId="6234"/>
    <cellStyle name="百分比 2 3 4 3 2" xfId="6235"/>
    <cellStyle name="百分比 2 3 4 3 3" xfId="6236"/>
    <cellStyle name="百分比 2 3 4 4" xfId="6237"/>
    <cellStyle name="货币 3 4 3 5 2" xfId="6238"/>
    <cellStyle name="百分比 2 3 4 4 2" xfId="6239"/>
    <cellStyle name="货币 4 4 4 2 5" xfId="6240"/>
    <cellStyle name="百分比 2 3 4 4 3" xfId="6241"/>
    <cellStyle name="货币 4 4 4 2 6" xfId="6242"/>
    <cellStyle name="百分比 2 3 4 5" xfId="6243"/>
    <cellStyle name="货币 3 4 3 5 3" xfId="6244"/>
    <cellStyle name="百分比 2 3 4 6" xfId="6245"/>
    <cellStyle name="百分比 2 3 5" xfId="6246"/>
    <cellStyle name="百分比 2 3 5 2" xfId="6247"/>
    <cellStyle name="百分比 2 3 5 3" xfId="6248"/>
    <cellStyle name="百分比 2 3 6" xfId="6249"/>
    <cellStyle name="百分比 2 3 6 2" xfId="6250"/>
    <cellStyle name="百分比 2 3 6 3" xfId="6251"/>
    <cellStyle name="百分比 2 3 7" xfId="6252"/>
    <cellStyle name="百分比 2 3 7 2" xfId="6253"/>
    <cellStyle name="千位分隔 2 5 2 2 5" xfId="6254"/>
    <cellStyle name="百分比 2 3 7 3" xfId="6255"/>
    <cellStyle name="千位分隔 2 5 2 2 6" xfId="6256"/>
    <cellStyle name="百分比 2 3 8" xfId="6257"/>
    <cellStyle name="百分比 2 3 9" xfId="6258"/>
    <cellStyle name="百分比 2 4" xfId="6259"/>
    <cellStyle name="百分比 2 4 2" xfId="6260"/>
    <cellStyle name="千位分隔 3 5 2 2 6" xfId="6261"/>
    <cellStyle name="百分比 2 4 2 2" xfId="6262"/>
    <cellStyle name="百分比 5 2 3 2 3 3" xfId="6263"/>
    <cellStyle name="百分比 2 4 2 2 2" xfId="6264"/>
    <cellStyle name="百分比 2 4 2 2 3" xfId="6265"/>
    <cellStyle name="百分比 2 4 2 2 4" xfId="6266"/>
    <cellStyle name="百分比 2 4 2 2 5" xfId="6267"/>
    <cellStyle name="百分比 2 4 2 3" xfId="6268"/>
    <cellStyle name="百分比 2 4 2 3 2" xfId="6269"/>
    <cellStyle name="百分比 2 4 2 3 3" xfId="6270"/>
    <cellStyle name="百分比 2 4 2 4" xfId="6271"/>
    <cellStyle name="货币 3 4 4 3 2" xfId="6272"/>
    <cellStyle name="百分比 2 4 2 4 2" xfId="6273"/>
    <cellStyle name="货币 4 5 2 2 5" xfId="6274"/>
    <cellStyle name="百分比 2 4 2 4 3" xfId="6275"/>
    <cellStyle name="货币 4 5 2 2 6" xfId="6276"/>
    <cellStyle name="注释 3 2 4 2 2" xfId="6277"/>
    <cellStyle name="百分比 2 4 2 5" xfId="6278"/>
    <cellStyle name="货币 3 4 4 3 3" xfId="6279"/>
    <cellStyle name="百分比 2 4 2 6" xfId="6280"/>
    <cellStyle name="百分比 2 4 3" xfId="6281"/>
    <cellStyle name="百分比 2 4 3 2" xfId="6282"/>
    <cellStyle name="百分比 5 2 3 2 4 3" xfId="6283"/>
    <cellStyle name="百分比 2 4 3 2 3" xfId="6284"/>
    <cellStyle name="百分比 2 4 3 3" xfId="6285"/>
    <cellStyle name="百分比 2 4 3 3 2" xfId="6286"/>
    <cellStyle name="百分比 2 4 3 3 3" xfId="6287"/>
    <cellStyle name="百分比 2 4 3 4" xfId="6288"/>
    <cellStyle name="货币 3 4 4 4 2" xfId="6289"/>
    <cellStyle name="百分比 2 4 3 5" xfId="6290"/>
    <cellStyle name="货币 3 4 4 4 3" xfId="6291"/>
    <cellStyle name="百分比 2 4 4" xfId="6292"/>
    <cellStyle name="百分比 2 4 4 2" xfId="6293"/>
    <cellStyle name="百分比 2 4 4 3" xfId="6294"/>
    <cellStyle name="百分比 2 4 5 2" xfId="6295"/>
    <cellStyle name="百分比 2 4 5 3" xfId="6296"/>
    <cellStyle name="百分比 2 4 7" xfId="6297"/>
    <cellStyle name="强调文字颜色 3 3 2 2 2 2 2" xfId="6298"/>
    <cellStyle name="百分比 2 5" xfId="6299"/>
    <cellStyle name="百分比 2 5 2" xfId="6300"/>
    <cellStyle name="百分比 2 5 2 2" xfId="6301"/>
    <cellStyle name="百分比 2 5 2 2 2" xfId="6302"/>
    <cellStyle name="百分比 2 5 2 2 3" xfId="6303"/>
    <cellStyle name="百分比 2 5 2 3" xfId="6304"/>
    <cellStyle name="常规 2 2 2 4 2 2 2" xfId="6305"/>
    <cellStyle name="百分比 2 5 2 3 2" xfId="6306"/>
    <cellStyle name="百分比 2 5 2 3 3" xfId="6307"/>
    <cellStyle name="百分比 2 5 2 4" xfId="6308"/>
    <cellStyle name="常规 2 2 2 4 2 2 3" xfId="6309"/>
    <cellStyle name="货币 3 4 5 3 2" xfId="6310"/>
    <cellStyle name="百分比 2 5 2 5" xfId="6311"/>
    <cellStyle name="货币 3 4 5 3 3" xfId="6312"/>
    <cellStyle name="百分比 2 5 3" xfId="6313"/>
    <cellStyle name="百分比 2 5 3 2" xfId="6314"/>
    <cellStyle name="百分比 2 5 3 3" xfId="6315"/>
    <cellStyle name="百分比 2 5 4" xfId="6316"/>
    <cellStyle name="百分比 2 5 4 2" xfId="6317"/>
    <cellStyle name="百分比 2 5 4 3" xfId="6318"/>
    <cellStyle name="强调文字颜色 3 5 3 2 2 2" xfId="6319"/>
    <cellStyle name="百分比 2 5 5" xfId="6320"/>
    <cellStyle name="百分比 2 5 6" xfId="6321"/>
    <cellStyle name="百分比 2 6" xfId="6322"/>
    <cellStyle name="常规 15 2" xfId="6323"/>
    <cellStyle name="常规 20 2" xfId="6324"/>
    <cellStyle name="百分比 2 6 2" xfId="6325"/>
    <cellStyle name="常规 15 2 2" xfId="6326"/>
    <cellStyle name="常规 20 2 2" xfId="6327"/>
    <cellStyle name="百分比 2 6 2 2" xfId="6328"/>
    <cellStyle name="常规 15 2 2 2" xfId="6329"/>
    <cellStyle name="常规 20 2 2 2" xfId="6330"/>
    <cellStyle name="百分比 2 6 2 3" xfId="6331"/>
    <cellStyle name="常规 15 2 2 3" xfId="6332"/>
    <cellStyle name="常规 2 2 2 4 3 2 2" xfId="6333"/>
    <cellStyle name="常规 20 2 2 3" xfId="6334"/>
    <cellStyle name="百分比 2 6 3 2" xfId="6335"/>
    <cellStyle name="百分比 2 6 3 3" xfId="6336"/>
    <cellStyle name="百分比 2 7" xfId="6337"/>
    <cellStyle name="常规 15 3" xfId="6338"/>
    <cellStyle name="常规 20 3" xfId="6339"/>
    <cellStyle name="强调文字颜色 6 2 2 3 2 3 2" xfId="6340"/>
    <cellStyle name="百分比 2 7 2" xfId="6341"/>
    <cellStyle name="常规 15 3 2" xfId="6342"/>
    <cellStyle name="常规 20 3 2" xfId="6343"/>
    <cellStyle name="百分比 2 7 3" xfId="6344"/>
    <cellStyle name="常规 20 3 3" xfId="6345"/>
    <cellStyle name="百分比 2 8" xfId="6346"/>
    <cellStyle name="常规 15 4" xfId="6347"/>
    <cellStyle name="百分比 2 8 2" xfId="6348"/>
    <cellStyle name="常规 15 4 2" xfId="6349"/>
    <cellStyle name="百分比 2 8 3" xfId="6350"/>
    <cellStyle name="百分比 2 9" xfId="6351"/>
    <cellStyle name="常规 15 5" xfId="6352"/>
    <cellStyle name="百分比 3" xfId="6353"/>
    <cellStyle name="千位分隔 4 2 4 5 4 2" xfId="6354"/>
    <cellStyle name="百分比 3 10" xfId="6355"/>
    <cellStyle name="好 2 2 2 2 2 3 2" xfId="6356"/>
    <cellStyle name="百分比 3 2" xfId="6357"/>
    <cellStyle name="百分比 3 2 2" xfId="6358"/>
    <cellStyle name="百分比 3 2 2 2" xfId="6359"/>
    <cellStyle name="百分比 3 2 2 2 2" xfId="6360"/>
    <cellStyle name="千位分隔 4 6 3 5 3" xfId="6361"/>
    <cellStyle name="百分比 3 2 2 2 2 2" xfId="6362"/>
    <cellStyle name="千位分隔 3 2 2 3 5" xfId="6363"/>
    <cellStyle name="百分比 3 2 2 2 2 2 2" xfId="6364"/>
    <cellStyle name="千位分隔 3 2 2 3 5 2" xfId="6365"/>
    <cellStyle name="百分比 3 2 2 2 2 2 3" xfId="6366"/>
    <cellStyle name="千位分隔 3 2 2 3 5 3" xfId="6367"/>
    <cellStyle name="百分比 3 2 2 2 2 3" xfId="6368"/>
    <cellStyle name="千位分隔 3 2 2 3 6" xfId="6369"/>
    <cellStyle name="百分比 3 2 2 2 2 3 2" xfId="6370"/>
    <cellStyle name="百分比 3 2 2 2 2 3 3" xfId="6371"/>
    <cellStyle name="百分比 3 2 2 2 2 4" xfId="6372"/>
    <cellStyle name="千位分隔 3 2 2 3 7" xfId="6373"/>
    <cellStyle name="百分比 3 2 2 2 2 5" xfId="6374"/>
    <cellStyle name="百分比 3 2 2 2 3" xfId="6375"/>
    <cellStyle name="百分比 3 2 2 2 3 2" xfId="6376"/>
    <cellStyle name="千位分隔 3 2 2 4 5" xfId="6377"/>
    <cellStyle name="百分比 3 2 2 2 4" xfId="6378"/>
    <cellStyle name="百分比 3 2 2 2 4 2" xfId="6379"/>
    <cellStyle name="千位分隔 3 2 2 5 5" xfId="6380"/>
    <cellStyle name="百分比 3 2 2 2 5" xfId="6381"/>
    <cellStyle name="百分比 3 2 2 2 6" xfId="6382"/>
    <cellStyle name="百分比 3 2 2 3" xfId="6383"/>
    <cellStyle name="千位分隔 4 2 4 8 2" xfId="6384"/>
    <cellStyle name="百分比 3 2 2 3 2" xfId="6385"/>
    <cellStyle name="百分比 3 2 2 3 2 2" xfId="6386"/>
    <cellStyle name="千位分隔 3 2 3 3 5" xfId="6387"/>
    <cellStyle name="百分比 3 2 2 3 2 3" xfId="6388"/>
    <cellStyle name="千位分隔 3 2 3 3 6" xfId="6389"/>
    <cellStyle name="百分比 3 2 2 3 3" xfId="6390"/>
    <cellStyle name="百分比 3 2 2 3 3 2" xfId="6391"/>
    <cellStyle name="千位分隔 3 2 3 4 5" xfId="6392"/>
    <cellStyle name="百分比 3 2 2 3 4" xfId="6393"/>
    <cellStyle name="百分比 3 2 2 3 5" xfId="6394"/>
    <cellStyle name="百分比 3 2 2 4" xfId="6395"/>
    <cellStyle name="货币 3 5 2 3 2" xfId="6396"/>
    <cellStyle name="千位分隔 4 2 4 8 3" xfId="6397"/>
    <cellStyle name="百分比 3 2 2 4 2" xfId="6398"/>
    <cellStyle name="百分比 3 2 2 4 3" xfId="6399"/>
    <cellStyle name="百分比 3 2 2 5" xfId="6400"/>
    <cellStyle name="货币 3 5 2 3 3" xfId="6401"/>
    <cellStyle name="百分比 3 2 2 5 2" xfId="6402"/>
    <cellStyle name="百分比 3 2 2 5 3" xfId="6403"/>
    <cellStyle name="百分比 3 2 2 6" xfId="6404"/>
    <cellStyle name="百分比 3 2 2 7" xfId="6405"/>
    <cellStyle name="百分比 3 2 3" xfId="6406"/>
    <cellStyle name="百分比 3 2 3 2" xfId="6407"/>
    <cellStyle name="百分比 3 2 3 2 2" xfId="6408"/>
    <cellStyle name="千位分隔 4 6 4 5 3" xfId="6409"/>
    <cellStyle name="百分比 3 2 3 2 2 2" xfId="6410"/>
    <cellStyle name="千位分隔 13" xfId="6411"/>
    <cellStyle name="百分比 3 2 3 2 2 3" xfId="6412"/>
    <cellStyle name="千位分隔 14" xfId="6413"/>
    <cellStyle name="百分比 3 2 3 2 3" xfId="6414"/>
    <cellStyle name="百分比 3 2 3 2 3 2" xfId="6415"/>
    <cellStyle name="百分比 3 2 3 2 4" xfId="6416"/>
    <cellStyle name="百分比 3 2 3 2 5" xfId="6417"/>
    <cellStyle name="百分比 3 2 3 3" xfId="6418"/>
    <cellStyle name="百分比 3 2 3 3 3" xfId="6419"/>
    <cellStyle name="百分比 3 2 3 4" xfId="6420"/>
    <cellStyle name="货币 3 5 2 4 2" xfId="6421"/>
    <cellStyle name="货币 3 9 2 2" xfId="6422"/>
    <cellStyle name="百分比 3 2 3 4 2" xfId="6423"/>
    <cellStyle name="货币 3 9 2 2 2" xfId="6424"/>
    <cellStyle name="百分比 3 2 3 4 3" xfId="6425"/>
    <cellStyle name="货币 3 9 2 2 3" xfId="6426"/>
    <cellStyle name="百分比 3 2 3 5" xfId="6427"/>
    <cellStyle name="货币 3 5 2 4 3" xfId="6428"/>
    <cellStyle name="货币 3 9 2 3" xfId="6429"/>
    <cellStyle name="百分比 3 2 3 6" xfId="6430"/>
    <cellStyle name="货币 3 9 2 4" xfId="6431"/>
    <cellStyle name="百分比 3 2 4" xfId="6432"/>
    <cellStyle name="百分比 3 2 4 2" xfId="6433"/>
    <cellStyle name="百分比 3 2 4 2 3" xfId="6434"/>
    <cellStyle name="百分比 3 2 4 3" xfId="6435"/>
    <cellStyle name="百分比 3 2 4 3 2" xfId="6436"/>
    <cellStyle name="百分比 3 2 4 3 3" xfId="6437"/>
    <cellStyle name="百分比 3 2 4 4" xfId="6438"/>
    <cellStyle name="货币 3 5 2 5 2" xfId="6439"/>
    <cellStyle name="货币 3 9 3 2" xfId="6440"/>
    <cellStyle name="百分比 3 2 4 5" xfId="6441"/>
    <cellStyle name="货币 3 5 2 5 3" xfId="6442"/>
    <cellStyle name="货币 3 9 3 3" xfId="6443"/>
    <cellStyle name="百分比 3 2 5" xfId="6444"/>
    <cellStyle name="百分比 3 2 5 2" xfId="6445"/>
    <cellStyle name="百分比 3 2 5 3" xfId="6446"/>
    <cellStyle name="百分比 3 2 6" xfId="6447"/>
    <cellStyle name="百分比 3 2 6 2" xfId="6448"/>
    <cellStyle name="百分比 3 2 6 3" xfId="6449"/>
    <cellStyle name="百分比 3 2 7" xfId="6450"/>
    <cellStyle name="百分比 3 2 8" xfId="6451"/>
    <cellStyle name="百分比 3 3" xfId="6452"/>
    <cellStyle name="百分比 3 3 2" xfId="6453"/>
    <cellStyle name="百分比 3 3 2 2" xfId="6454"/>
    <cellStyle name="百分比 3 3 2 2 2" xfId="6455"/>
    <cellStyle name="货币 5 3" xfId="6456"/>
    <cellStyle name="百分比 3 3 2 2 2 2" xfId="6457"/>
    <cellStyle name="货币 5 3 2" xfId="6458"/>
    <cellStyle name="千位分隔 4 2 2 3 5" xfId="6459"/>
    <cellStyle name="百分比 3 3 2 2 2 3" xfId="6460"/>
    <cellStyle name="货币 5 3 3" xfId="6461"/>
    <cellStyle name="千位分隔 4 2 2 3 6" xfId="6462"/>
    <cellStyle name="百分比 3 3 2 2 3" xfId="6463"/>
    <cellStyle name="货币 5 4" xfId="6464"/>
    <cellStyle name="百分比 3 3 2 2 3 2" xfId="6465"/>
    <cellStyle name="货币 5 4 2" xfId="6466"/>
    <cellStyle name="千位分隔 4 2 2 4 5" xfId="6467"/>
    <cellStyle name="百分比 3 3 2 2 3 3" xfId="6468"/>
    <cellStyle name="货币 5 4 3" xfId="6469"/>
    <cellStyle name="千位分隔 4 2 2 4 6" xfId="6470"/>
    <cellStyle name="百分比 3 3 2 2 4" xfId="6471"/>
    <cellStyle name="货币 5 5" xfId="6472"/>
    <cellStyle name="百分比 3 3 2 2 5" xfId="6473"/>
    <cellStyle name="货币 5 6" xfId="6474"/>
    <cellStyle name="百分比 3 3 2 3" xfId="6475"/>
    <cellStyle name="百分比 3 3 2 3 2" xfId="6476"/>
    <cellStyle name="千位分隔 2 8 2 3" xfId="6477"/>
    <cellStyle name="百分比 3 3 2 3 3" xfId="6478"/>
    <cellStyle name="千位分隔 2 8 2 4" xfId="6479"/>
    <cellStyle name="百分比 3 3 2 4" xfId="6480"/>
    <cellStyle name="货币 3 5 3 3 2" xfId="6481"/>
    <cellStyle name="百分比 3 3 2 4 2" xfId="6482"/>
    <cellStyle name="千位分隔 2 8 3 3" xfId="6483"/>
    <cellStyle name="百分比 3 3 2 4 3" xfId="6484"/>
    <cellStyle name="百分比 3 3 2 5" xfId="6485"/>
    <cellStyle name="货币 3 5 3 3 3" xfId="6486"/>
    <cellStyle name="百分比 3 3 2 6" xfId="6487"/>
    <cellStyle name="百分比 3 3 3" xfId="6488"/>
    <cellStyle name="百分比 3 3 3 2" xfId="6489"/>
    <cellStyle name="百分比 3 3 3 2 3" xfId="6490"/>
    <cellStyle name="百分比 3 3 3 3 2" xfId="6491"/>
    <cellStyle name="千位分隔 2 9 2 3" xfId="6492"/>
    <cellStyle name="百分比 3 3 3 3 3" xfId="6493"/>
    <cellStyle name="百分比 3 3 3 5" xfId="6494"/>
    <cellStyle name="货币 3 5 3 4 3" xfId="6495"/>
    <cellStyle name="百分比 3 3 4" xfId="6496"/>
    <cellStyle name="百分比 3 3 4 2" xfId="6497"/>
    <cellStyle name="百分比 3 3 4 3" xfId="6498"/>
    <cellStyle name="百分比 3 3 5" xfId="6499"/>
    <cellStyle name="百分比 3 3 5 2" xfId="6500"/>
    <cellStyle name="百分比 3 3 5 3" xfId="6501"/>
    <cellStyle name="百分比 3 3 6" xfId="6502"/>
    <cellStyle name="百分比 3 3 7" xfId="6503"/>
    <cellStyle name="百分比 3 4" xfId="6504"/>
    <cellStyle name="百分比 3 4 2" xfId="6505"/>
    <cellStyle name="千位分隔 3 5 3 2 6" xfId="6506"/>
    <cellStyle name="百分比 3 4 2 2" xfId="6507"/>
    <cellStyle name="百分比 3 4 2 2 2" xfId="6508"/>
    <cellStyle name="百分比 3 4 2 2 3" xfId="6509"/>
    <cellStyle name="百分比 3 4 2 3" xfId="6510"/>
    <cellStyle name="百分比 3 4 2 3 2" xfId="6511"/>
    <cellStyle name="千位分隔 3 8 2 3" xfId="6512"/>
    <cellStyle name="百分比 3 4 2 3 3" xfId="6513"/>
    <cellStyle name="千位分隔 3 8 2 4" xfId="6514"/>
    <cellStyle name="百分比 3 4 2 4" xfId="6515"/>
    <cellStyle name="货币 3 5 4 3 2" xfId="6516"/>
    <cellStyle name="百分比 3 4 2 4 2" xfId="6517"/>
    <cellStyle name="千位分隔 3 8 3 3" xfId="6518"/>
    <cellStyle name="注释 2 4 2 5" xfId="6519"/>
    <cellStyle name="百分比 3 4 2 4 3" xfId="6520"/>
    <cellStyle name="注释 2 4 2 6" xfId="6521"/>
    <cellStyle name="百分比 3 4 2 5" xfId="6522"/>
    <cellStyle name="货币 3 5 4 3 3" xfId="6523"/>
    <cellStyle name="百分比 3 4 2 6" xfId="6524"/>
    <cellStyle name="百分比 3 4 3" xfId="6525"/>
    <cellStyle name="百分比 3 4 3 2" xfId="6526"/>
    <cellStyle name="百分比 3 4 3 3" xfId="6527"/>
    <cellStyle name="百分比 3 4 4" xfId="6528"/>
    <cellStyle name="百分比 3 4 4 2" xfId="6529"/>
    <cellStyle name="百分比 3 4 4 3" xfId="6530"/>
    <cellStyle name="百分比 3 4 5 2" xfId="6531"/>
    <cellStyle name="百分比 3 4 5 3" xfId="6532"/>
    <cellStyle name="百分比 3 4 7" xfId="6533"/>
    <cellStyle name="强调文字颜色 3 3 2 2 3 2 2" xfId="6534"/>
    <cellStyle name="百分比 3 5" xfId="6535"/>
    <cellStyle name="百分比 3 5 2" xfId="6536"/>
    <cellStyle name="百分比 3 5 2 2" xfId="6537"/>
    <cellStyle name="百分比 3 5 2 2 2" xfId="6538"/>
    <cellStyle name="百分比 3 5 2 2 3" xfId="6539"/>
    <cellStyle name="百分比 3 5 2 3" xfId="6540"/>
    <cellStyle name="常规 2 2 2 5 2 2 2" xfId="6541"/>
    <cellStyle name="输出 3 2 2 3 2" xfId="6542"/>
    <cellStyle name="百分比 3 5 2 3 2" xfId="6543"/>
    <cellStyle name="千位分隔 4 8 2 3" xfId="6544"/>
    <cellStyle name="输出 3 2 2 3 2 2" xfId="6545"/>
    <cellStyle name="百分比 3 5 2 3 3" xfId="6546"/>
    <cellStyle name="千位分隔 4 8 2 4" xfId="6547"/>
    <cellStyle name="百分比 3 5 2 4" xfId="6548"/>
    <cellStyle name="常规 2 2 2 5 2 2 3" xfId="6549"/>
    <cellStyle name="输出 3 2 2 3 3" xfId="6550"/>
    <cellStyle name="百分比 3 5 3" xfId="6551"/>
    <cellStyle name="百分比 3 5 3 2" xfId="6552"/>
    <cellStyle name="百分比 3 5 3 3" xfId="6553"/>
    <cellStyle name="百分比 3 5 4" xfId="6554"/>
    <cellStyle name="百分比 3 5 4 2" xfId="6555"/>
    <cellStyle name="百分比 3 5 4 3" xfId="6556"/>
    <cellStyle name="百分比 3 5 5" xfId="6557"/>
    <cellStyle name="百分比 3 5 6" xfId="6558"/>
    <cellStyle name="百分比 3 6" xfId="6559"/>
    <cellStyle name="常规 16 2" xfId="6560"/>
    <cellStyle name="常规 21 2" xfId="6561"/>
    <cellStyle name="百分比 3 6 2" xfId="6562"/>
    <cellStyle name="标题 8" xfId="6563"/>
    <cellStyle name="常规 16 2 2" xfId="6564"/>
    <cellStyle name="常规 21 2 2" xfId="6565"/>
    <cellStyle name="百分比 3 6 2 2" xfId="6566"/>
    <cellStyle name="标题 8 2" xfId="6567"/>
    <cellStyle name="常规 16 2 2 2" xfId="6568"/>
    <cellStyle name="常规 21 2 2 2" xfId="6569"/>
    <cellStyle name="百分比 3 6 2 3" xfId="6570"/>
    <cellStyle name="常规 16 2 2 3" xfId="6571"/>
    <cellStyle name="常规 2 2 2 5 3 2 2" xfId="6572"/>
    <cellStyle name="常规 21 2 2 3" xfId="6573"/>
    <cellStyle name="百分比 3 6 3 2" xfId="6574"/>
    <cellStyle name="标题 9 2" xfId="6575"/>
    <cellStyle name="百分比 3 6 3 3" xfId="6576"/>
    <cellStyle name="百分比 3 7" xfId="6577"/>
    <cellStyle name="常规 16 3" xfId="6578"/>
    <cellStyle name="常规 21 3" xfId="6579"/>
    <cellStyle name="百分比 3 7 2" xfId="6580"/>
    <cellStyle name="常规 16 3 2" xfId="6581"/>
    <cellStyle name="常规 21 3 2" xfId="6582"/>
    <cellStyle name="百分比 3 7 3" xfId="6583"/>
    <cellStyle name="常规 16 3 3" xfId="6584"/>
    <cellStyle name="常规 21 3 3" xfId="6585"/>
    <cellStyle name="百分比 3 8" xfId="6586"/>
    <cellStyle name="百分比 3 8 2" xfId="6587"/>
    <cellStyle name="百分比 3 8 3" xfId="6588"/>
    <cellStyle name="百分比 3 9" xfId="6589"/>
    <cellStyle name="货币 3 2 7 2 2" xfId="6590"/>
    <cellStyle name="百分比 4" xfId="6591"/>
    <cellStyle name="千位分隔 4 2 4 5 4 3" xfId="6592"/>
    <cellStyle name="百分比 4 10" xfId="6593"/>
    <cellStyle name="百分比 4 2" xfId="6594"/>
    <cellStyle name="百分比 4 2 2" xfId="6595"/>
    <cellStyle name="百分比 4 2 2 2" xfId="6596"/>
    <cellStyle name="百分比 4 2 2 2 2" xfId="6597"/>
    <cellStyle name="百分比 4 2 2 2 2 2" xfId="6598"/>
    <cellStyle name="检查单元格 2 3 5 3" xfId="6599"/>
    <cellStyle name="百分比 4 2 2 2 2 2 2" xfId="6600"/>
    <cellStyle name="检查单元格 2 3 5 3 2" xfId="6601"/>
    <cellStyle name="百分比 4 2 2 2 2 2 3" xfId="6602"/>
    <cellStyle name="百分比 4 2 2 2 2 3" xfId="6603"/>
    <cellStyle name="检查单元格 2 3 5 4" xfId="6604"/>
    <cellStyle name="百分比 4 2 2 2 2 3 2" xfId="6605"/>
    <cellStyle name="百分比 4 2 2 2 2 4" xfId="6606"/>
    <cellStyle name="百分比 4 2 2 2 2 4 2" xfId="6607"/>
    <cellStyle name="百分比 4 2 2 2 2 5" xfId="6608"/>
    <cellStyle name="百分比 4 2 2 2 2 6" xfId="6609"/>
    <cellStyle name="百分比 4 2 2 2 3" xfId="6610"/>
    <cellStyle name="常规 4 2 2 2 3 2 2" xfId="6611"/>
    <cellStyle name="百分比 4 2 2 2 3 2" xfId="6612"/>
    <cellStyle name="百分比 4 2 2 2 3 3" xfId="6613"/>
    <cellStyle name="百分比 4 2 2 2 4" xfId="6614"/>
    <cellStyle name="常规 4 2 2 2 3 2 3" xfId="6615"/>
    <cellStyle name="输出 2 6 3 2" xfId="6616"/>
    <cellStyle name="百分比 4 2 2 2 4 2" xfId="6617"/>
    <cellStyle name="百分比 4 2 2 2 4 3" xfId="6618"/>
    <cellStyle name="百分比 4 2 2 2 5" xfId="6619"/>
    <cellStyle name="百分比 4 2 2 2 5 2" xfId="6620"/>
    <cellStyle name="百分比 4 2 2 2 5 3" xfId="6621"/>
    <cellStyle name="百分比 4 2 2 2 6" xfId="6622"/>
    <cellStyle name="百分比 4 2 2 2 7" xfId="6623"/>
    <cellStyle name="千位分隔 3 2 4 5 3 2" xfId="6624"/>
    <cellStyle name="百分比 4 2 2 3" xfId="6625"/>
    <cellStyle name="小数" xfId="6626"/>
    <cellStyle name="百分比 4 2 2 3 2" xfId="6627"/>
    <cellStyle name="小数 2" xfId="6628"/>
    <cellStyle name="百分比 4 2 2 3 2 2" xfId="6629"/>
    <cellStyle name="小数 2 2" xfId="6630"/>
    <cellStyle name="百分比 4 2 2 3 2 3" xfId="6631"/>
    <cellStyle name="小数 2 3" xfId="6632"/>
    <cellStyle name="百分比 4 2 2 3 3" xfId="6633"/>
    <cellStyle name="小数 3" xfId="6634"/>
    <cellStyle name="百分比 4 2 2 3 3 2" xfId="6635"/>
    <cellStyle name="小数 3 2" xfId="6636"/>
    <cellStyle name="百分比 4 2 2 3 3 3" xfId="6637"/>
    <cellStyle name="小数 3 3" xfId="6638"/>
    <cellStyle name="百分比 4 2 2 3 4" xfId="6639"/>
    <cellStyle name="常规 2 5 2 2" xfId="6640"/>
    <cellStyle name="小数 4" xfId="6641"/>
    <cellStyle name="百分比 4 2 2 3 4 3" xfId="6642"/>
    <cellStyle name="常规 2 5 2 2 3" xfId="6643"/>
    <cellStyle name="小数 4 3" xfId="6644"/>
    <cellStyle name="百分比 4 2 2 3 5" xfId="6645"/>
    <cellStyle name="常规 2 5 2 3" xfId="6646"/>
    <cellStyle name="小数 5" xfId="6647"/>
    <cellStyle name="百分比 4 2 2 3 6" xfId="6648"/>
    <cellStyle name="常规 2 5 2 4" xfId="6649"/>
    <cellStyle name="小数 6" xfId="6650"/>
    <cellStyle name="百分比 4 2 2 4" xfId="6651"/>
    <cellStyle name="货币 3 6 2 3 2" xfId="6652"/>
    <cellStyle name="百分比 4 2 2 4 2" xfId="6653"/>
    <cellStyle name="百分比 4 2 2 4 3" xfId="6654"/>
    <cellStyle name="百分比 4 2 2 5" xfId="6655"/>
    <cellStyle name="货币 3 6 2 3 3" xfId="6656"/>
    <cellStyle name="百分比 4 2 2 5 2" xfId="6657"/>
    <cellStyle name="百分比 4 2 2 5 3" xfId="6658"/>
    <cellStyle name="百分比 4 2 2 6" xfId="6659"/>
    <cellStyle name="百分比 4 2 2 6 2" xfId="6660"/>
    <cellStyle name="百分比 4 2 2 6 3" xfId="6661"/>
    <cellStyle name="百分比 4 2 2 7" xfId="6662"/>
    <cellStyle name="百分比 4 2 2 8" xfId="6663"/>
    <cellStyle name="注释 2 3 4 3 2" xfId="6664"/>
    <cellStyle name="百分比 4 2 3" xfId="6665"/>
    <cellStyle name="百分比 4 2 3 2" xfId="6666"/>
    <cellStyle name="百分比 4 2 3 2 2 2" xfId="6667"/>
    <cellStyle name="百分比 4 2 3 2 2 3" xfId="6668"/>
    <cellStyle name="百分比 4 2 3 2 3" xfId="6669"/>
    <cellStyle name="常规 4 2 2 2 4 2 2" xfId="6670"/>
    <cellStyle name="百分比 4 2 3 2 3 2" xfId="6671"/>
    <cellStyle name="百分比 4 2 3 2 3 3" xfId="6672"/>
    <cellStyle name="百分比 4 2 3 2 4" xfId="6673"/>
    <cellStyle name="常规 4 2 2 2 4 2 3" xfId="6674"/>
    <cellStyle name="输出 2 7 3 2" xfId="6675"/>
    <cellStyle name="百分比 4 2 3 2 4 2" xfId="6676"/>
    <cellStyle name="百分比 4 2 3 2 4 3" xfId="6677"/>
    <cellStyle name="百分比 4 2 3 2 5" xfId="6678"/>
    <cellStyle name="百分比 4 2 3 2 6" xfId="6679"/>
    <cellStyle name="百分比 4 2 3 3 3" xfId="6680"/>
    <cellStyle name="百分比 4 2 3 5" xfId="6681"/>
    <cellStyle name="货币 3 6 2 4 3" xfId="6682"/>
    <cellStyle name="货币 4 9 2 3" xfId="6683"/>
    <cellStyle name="百分比 4 2 3 5 2" xfId="6684"/>
    <cellStyle name="货币 4 9 2 3 2" xfId="6685"/>
    <cellStyle name="百分比 4 2 3 5 3" xfId="6686"/>
    <cellStyle name="货币 4 9 2 3 3" xfId="6687"/>
    <cellStyle name="百分比 4 2 3 6" xfId="6688"/>
    <cellStyle name="货币 4 9 2 4" xfId="6689"/>
    <cellStyle name="百分比 4 2 3 7" xfId="6690"/>
    <cellStyle name="货币 4 9 2 5" xfId="6691"/>
    <cellStyle name="百分比 4 2 4" xfId="6692"/>
    <cellStyle name="百分比 4 2 4 2" xfId="6693"/>
    <cellStyle name="百分比 4 2 4 2 2" xfId="6694"/>
    <cellStyle name="百分比 4 2 4 2 3" xfId="6695"/>
    <cellStyle name="常规 4 2 2 2 5 2 2" xfId="6696"/>
    <cellStyle name="百分比 4 2 4 4" xfId="6697"/>
    <cellStyle name="货币 3 6 2 5 2" xfId="6698"/>
    <cellStyle name="货币 4 9 3 2" xfId="6699"/>
    <cellStyle name="百分比 4 2 4 4 2" xfId="6700"/>
    <cellStyle name="百分比 4 2 4 4 3" xfId="6701"/>
    <cellStyle name="百分比 4 2 4 5" xfId="6702"/>
    <cellStyle name="货币 3 6 2 5 3" xfId="6703"/>
    <cellStyle name="货币 4 9 3 3" xfId="6704"/>
    <cellStyle name="百分比 4 2 4 6" xfId="6705"/>
    <cellStyle name="百分比 4 2 5" xfId="6706"/>
    <cellStyle name="百分比 4 2 5 2" xfId="6707"/>
    <cellStyle name="百分比 4 2 6" xfId="6708"/>
    <cellStyle name="百分比 4 2 6 2" xfId="6709"/>
    <cellStyle name="百分比 4 2 7" xfId="6710"/>
    <cellStyle name="百分比 4 2 7 2" xfId="6711"/>
    <cellStyle name="百分比 4 2 7 3" xfId="6712"/>
    <cellStyle name="百分比 4 2 8" xfId="6713"/>
    <cellStyle name="百分比 4 2 9" xfId="6714"/>
    <cellStyle name="百分比 4 3 2" xfId="6715"/>
    <cellStyle name="百分比 4 3 2 2" xfId="6716"/>
    <cellStyle name="百分比 4 3 2 2 2" xfId="6717"/>
    <cellStyle name="百分比 4 3 2 2 2 2" xfId="6718"/>
    <cellStyle name="百分比 4 3 2 2 2 3" xfId="6719"/>
    <cellStyle name="百分比 4 3 2 2 3" xfId="6720"/>
    <cellStyle name="常规 4 2 2 3 3 2 2" xfId="6721"/>
    <cellStyle name="千位分隔 3 2 10 2" xfId="6722"/>
    <cellStyle name="百分比 4 3 2 2 3 2" xfId="6723"/>
    <cellStyle name="百分比 4 3 2 2 3 3" xfId="6724"/>
    <cellStyle name="百分比 4 3 2 2 4" xfId="6725"/>
    <cellStyle name="常规 4 2 2 3 3 2 3" xfId="6726"/>
    <cellStyle name="千位分隔 3 2 10 3" xfId="6727"/>
    <cellStyle name="百分比 4 3 2 2 4 2" xfId="6728"/>
    <cellStyle name="百分比 4 3 2 2 4 3" xfId="6729"/>
    <cellStyle name="百分比 4 3 2 2 5" xfId="6730"/>
    <cellStyle name="百分比 4 3 2 2 6" xfId="6731"/>
    <cellStyle name="百分比 4 3 2 3" xfId="6732"/>
    <cellStyle name="百分比 4 3 2 3 2" xfId="6733"/>
    <cellStyle name="百分比 4 3 2 3 3" xfId="6734"/>
    <cellStyle name="千位分隔 3 2 11 2" xfId="6735"/>
    <cellStyle name="百分比 4 3 2 4" xfId="6736"/>
    <cellStyle name="货币 3 6 3 3 2" xfId="6737"/>
    <cellStyle name="百分比 4 3 2 4 2" xfId="6738"/>
    <cellStyle name="链接单元格 3 2 3" xfId="6739"/>
    <cellStyle name="百分比 4 3 2 4 3" xfId="6740"/>
    <cellStyle name="链接单元格 3 2 4" xfId="6741"/>
    <cellStyle name="百分比 4 3 2 5" xfId="6742"/>
    <cellStyle name="货币 3 6 3 3 3" xfId="6743"/>
    <cellStyle name="百分比 4 3 2 5 2" xfId="6744"/>
    <cellStyle name="链接单元格 3 3 3" xfId="6745"/>
    <cellStyle name="百分比 4 3 2 5 3" xfId="6746"/>
    <cellStyle name="百分比 4 3 2 6" xfId="6747"/>
    <cellStyle name="百分比 4 3 2 7" xfId="6748"/>
    <cellStyle name="百分比 4 3 3" xfId="6749"/>
    <cellStyle name="百分比 4 3 3 2" xfId="6750"/>
    <cellStyle name="百分比 4 3 3 2 2" xfId="6751"/>
    <cellStyle name="百分比 4 3 3 2 3" xfId="6752"/>
    <cellStyle name="百分比 4 3 3 4" xfId="6753"/>
    <cellStyle name="货币 3 6 3 4 2" xfId="6754"/>
    <cellStyle name="百分比 4 3 3 4 2" xfId="6755"/>
    <cellStyle name="链接单元格 4 2 3" xfId="6756"/>
    <cellStyle name="百分比 4 3 3 4 3" xfId="6757"/>
    <cellStyle name="百分比 4 3 3 5" xfId="6758"/>
    <cellStyle name="货币 3 6 3 4 3" xfId="6759"/>
    <cellStyle name="百分比 4 3 3 6" xfId="6760"/>
    <cellStyle name="百分比 4 3 4" xfId="6761"/>
    <cellStyle name="百分比 4 3 4 2" xfId="6762"/>
    <cellStyle name="百分比 4 3 5" xfId="6763"/>
    <cellStyle name="百分比 4 3 5 2" xfId="6764"/>
    <cellStyle name="百分比 4 3 5 3" xfId="6765"/>
    <cellStyle name="百分比 4 3 6" xfId="6766"/>
    <cellStyle name="百分比 4 3 6 2" xfId="6767"/>
    <cellStyle name="百分比 4 3 6 3" xfId="6768"/>
    <cellStyle name="百分比 4 3 7" xfId="6769"/>
    <cellStyle name="百分比 4 3 8" xfId="6770"/>
    <cellStyle name="百分比 4 4 2" xfId="6771"/>
    <cellStyle name="常规_2002年全省财政基金预算收入计划表_新 2" xfId="6772"/>
    <cellStyle name="百分比 4 4 3" xfId="6773"/>
    <cellStyle name="百分比 4 4 4" xfId="6774"/>
    <cellStyle name="百分比 4 4 5" xfId="6775"/>
    <cellStyle name="百分比 4 4 6" xfId="6776"/>
    <cellStyle name="百分比 4 4 7" xfId="6777"/>
    <cellStyle name="百分比 4 5 4" xfId="6778"/>
    <cellStyle name="百分比 4 5 5" xfId="6779"/>
    <cellStyle name="百分比 4 5 6" xfId="6780"/>
    <cellStyle name="百分比 4 6" xfId="6781"/>
    <cellStyle name="常规 17 2" xfId="6782"/>
    <cellStyle name="常规 22 2" xfId="6783"/>
    <cellStyle name="百分比 4 7" xfId="6784"/>
    <cellStyle name="常规 13 3 2 2" xfId="6785"/>
    <cellStyle name="常规 17 3" xfId="6786"/>
    <cellStyle name="常规 22 3" xfId="6787"/>
    <cellStyle name="百分比 4 7 2" xfId="6788"/>
    <cellStyle name="常规 13 3 2 2 2" xfId="6789"/>
    <cellStyle name="常规 17 3 2" xfId="6790"/>
    <cellStyle name="常规 22 3 2" xfId="6791"/>
    <cellStyle name="百分比 4 7 3" xfId="6792"/>
    <cellStyle name="常规 13 3 2 2 3" xfId="6793"/>
    <cellStyle name="常规 17 3 3" xfId="6794"/>
    <cellStyle name="常规 22 3 3" xfId="6795"/>
    <cellStyle name="百分比 4 8" xfId="6796"/>
    <cellStyle name="常规 2 2 2 2 4 2 2" xfId="6797"/>
    <cellStyle name="百分比 4 8 2" xfId="6798"/>
    <cellStyle name="常规 2 2 2 2 4 2 2 2" xfId="6799"/>
    <cellStyle name="百分比 4 8 3" xfId="6800"/>
    <cellStyle name="常规 2 2 2 2 4 2 2 3" xfId="6801"/>
    <cellStyle name="百分比 4 9" xfId="6802"/>
    <cellStyle name="货币 3 2 7 3 2" xfId="6803"/>
    <cellStyle name="百分比 5" xfId="6804"/>
    <cellStyle name="百分比 5 10 3" xfId="6805"/>
    <cellStyle name="百分比 5 11" xfId="6806"/>
    <cellStyle name="百分比 5 12" xfId="6807"/>
    <cellStyle name="百分比 5 2" xfId="6808"/>
    <cellStyle name="百分比 5 2 2" xfId="6809"/>
    <cellStyle name="百分比 5 2 2 2" xfId="6810"/>
    <cellStyle name="强调文字颜色 1 2 5 2 4" xfId="6811"/>
    <cellStyle name="百分比 5 2 2 2 2" xfId="6812"/>
    <cellStyle name="百分比 5 2 2 2 2 2" xfId="6813"/>
    <cellStyle name="百分比 5 2 2 2 2 2 2" xfId="6814"/>
    <cellStyle name="千位分隔 2 8 2 4 3" xfId="6815"/>
    <cellStyle name="千位分隔 4 2 3 4 6" xfId="6816"/>
    <cellStyle name="百分比 5 2 2 2 2 2 3" xfId="6817"/>
    <cellStyle name="百分比 5 2 2 2 2 3" xfId="6818"/>
    <cellStyle name="百分比 5 2 2 2 2 3 2" xfId="6819"/>
    <cellStyle name="百分比 5 2 2 2 2 3 3" xfId="6820"/>
    <cellStyle name="百分比 5 2 2 2 2 4" xfId="6821"/>
    <cellStyle name="百分比 5 2 2 2 2 4 2" xfId="6822"/>
    <cellStyle name="百分比 5 2 2 2 2 4 3" xfId="6823"/>
    <cellStyle name="强调文字颜色 1 6 2 2 2 2" xfId="6824"/>
    <cellStyle name="百分比 5 2 2 2 2 5" xfId="6825"/>
    <cellStyle name="货币 3 3 4 2 2" xfId="6826"/>
    <cellStyle name="百分比 5 2 2 2 2 6" xfId="6827"/>
    <cellStyle name="货币 3 3 4 2 3" xfId="6828"/>
    <cellStyle name="百分比 5 2 2 2 3" xfId="6829"/>
    <cellStyle name="百分比 5 2 2 2 3 2" xfId="6830"/>
    <cellStyle name="百分比 5 2 2 2 3 3" xfId="6831"/>
    <cellStyle name="百分比 5 2 2 2 4" xfId="6832"/>
    <cellStyle name="货币 2 2 6 7 2" xfId="6833"/>
    <cellStyle name="百分比 5 2 2 2 4 2" xfId="6834"/>
    <cellStyle name="标题 15" xfId="6835"/>
    <cellStyle name="标题 20" xfId="6836"/>
    <cellStyle name="百分比 5 2 2 2 4 3" xfId="6837"/>
    <cellStyle name="标题 16" xfId="6838"/>
    <cellStyle name="标题 21" xfId="6839"/>
    <cellStyle name="百分比 5 2 2 2 5" xfId="6840"/>
    <cellStyle name="货币 2 2 6 7 3" xfId="6841"/>
    <cellStyle name="百分比 5 2 2 2 5 2" xfId="6842"/>
    <cellStyle name="百分比 5 2 2 2 5 3" xfId="6843"/>
    <cellStyle name="百分比 5 2 2 2 6" xfId="6844"/>
    <cellStyle name="千位分隔 3 2 2 4 2 4 2" xfId="6845"/>
    <cellStyle name="百分比 5 2 2 3" xfId="6846"/>
    <cellStyle name="百分比 5 2 2 3 2" xfId="6847"/>
    <cellStyle name="百分比 5 2 2 3 2 2" xfId="6848"/>
    <cellStyle name="百分比 5 2 2 3 2 3" xfId="6849"/>
    <cellStyle name="百分比 5 2 2 3 3" xfId="6850"/>
    <cellStyle name="百分比 5 2 2 3 3 2" xfId="6851"/>
    <cellStyle name="百分比 5 2 2 3 3 3" xfId="6852"/>
    <cellStyle name="百分比 5 2 2 3 4" xfId="6853"/>
    <cellStyle name="货币 2 2 6 8 2" xfId="6854"/>
    <cellStyle name="百分比 5 2 2 3 4 2" xfId="6855"/>
    <cellStyle name="百分比 5 2 2 3 4 3" xfId="6856"/>
    <cellStyle name="百分比 5 2 2 3 5" xfId="6857"/>
    <cellStyle name="货币 2 2 6 8 3" xfId="6858"/>
    <cellStyle name="百分比 5 2 2 3 6" xfId="6859"/>
    <cellStyle name="百分比 5 2 2 4" xfId="6860"/>
    <cellStyle name="货币 3 7 2 3 2" xfId="6861"/>
    <cellStyle name="注释 6 3 2" xfId="6862"/>
    <cellStyle name="百分比 5 2 2 4 3" xfId="6863"/>
    <cellStyle name="注释 6 3 2 3" xfId="6864"/>
    <cellStyle name="百分比 5 2 2 5" xfId="6865"/>
    <cellStyle name="货币 3 7 2 3 3" xfId="6866"/>
    <cellStyle name="注释 6 3 3" xfId="6867"/>
    <cellStyle name="百分比 5 2 2 5 2" xfId="6868"/>
    <cellStyle name="注释 6 3 3 2" xfId="6869"/>
    <cellStyle name="百分比 5 2 2 5 3" xfId="6870"/>
    <cellStyle name="注释 6 3 3 3" xfId="6871"/>
    <cellStyle name="百分比 5 2 2 6" xfId="6872"/>
    <cellStyle name="注释 6 3 4" xfId="6873"/>
    <cellStyle name="百分比 5 2 2 6 2" xfId="6874"/>
    <cellStyle name="注释 6 3 4 2" xfId="6875"/>
    <cellStyle name="百分比 5 2 2 6 3" xfId="6876"/>
    <cellStyle name="注释 6 3 4 3" xfId="6877"/>
    <cellStyle name="百分比 5 2 2 7" xfId="6878"/>
    <cellStyle name="注释 6 3 5" xfId="6879"/>
    <cellStyle name="百分比 5 2 2 8" xfId="6880"/>
    <cellStyle name="注释 6 3 6" xfId="6881"/>
    <cellStyle name="百分比 5 2 3" xfId="6882"/>
    <cellStyle name="百分比 5 2 3 2" xfId="6883"/>
    <cellStyle name="百分比 5 2 3 2 2 2" xfId="6884"/>
    <cellStyle name="百分比 5 2 3 2 2 3" xfId="6885"/>
    <cellStyle name="百分比 5 2 3 2 3" xfId="6886"/>
    <cellStyle name="百分比 5 2 3 2 3 2" xfId="6887"/>
    <cellStyle name="百分比 5 2 3 2 4" xfId="6888"/>
    <cellStyle name="百分比 5 2 3 2 4 2" xfId="6889"/>
    <cellStyle name="百分比 5 2 3 2 5" xfId="6890"/>
    <cellStyle name="百分比 5 2 3 2 6" xfId="6891"/>
    <cellStyle name="百分比 5 2 3 4" xfId="6892"/>
    <cellStyle name="货币 3 7 2 4 2" xfId="6893"/>
    <cellStyle name="注释 6 4 2" xfId="6894"/>
    <cellStyle name="百分比 5 2 3 4 2" xfId="6895"/>
    <cellStyle name="百分比 5 2 3 5" xfId="6896"/>
    <cellStyle name="货币 3 7 2 4 3" xfId="6897"/>
    <cellStyle name="注释 6 4 3" xfId="6898"/>
    <cellStyle name="百分比 5 2 3 5 2" xfId="6899"/>
    <cellStyle name="千位分隔 3 2 4 2 2 6" xfId="6900"/>
    <cellStyle name="百分比 5 2 3 5 3" xfId="6901"/>
    <cellStyle name="百分比 5 2 3 6" xfId="6902"/>
    <cellStyle name="百分比 5 2 3 7" xfId="6903"/>
    <cellStyle name="百分比 5 2 4" xfId="6904"/>
    <cellStyle name="百分比 5 2 4 2" xfId="6905"/>
    <cellStyle name="百分比 5 2 4 2 2" xfId="6906"/>
    <cellStyle name="百分比 5 2 4 2 3" xfId="6907"/>
    <cellStyle name="输入 2 2 2 2 2 2" xfId="6908"/>
    <cellStyle name="百分比 5 2 4 3 2" xfId="6909"/>
    <cellStyle name="百分比 5 2 4 3 3" xfId="6910"/>
    <cellStyle name="百分比 5 2 4 4 2" xfId="6911"/>
    <cellStyle name="百分比 5 2 4 4 3" xfId="6912"/>
    <cellStyle name="百分比 5 2 4 5" xfId="6913"/>
    <cellStyle name="注释 6 5 3" xfId="6914"/>
    <cellStyle name="百分比 5 2 4 6" xfId="6915"/>
    <cellStyle name="百分比 5 2 5" xfId="6916"/>
    <cellStyle name="百分比 5 2 5 2" xfId="6917"/>
    <cellStyle name="百分比 5 2 5 3" xfId="6918"/>
    <cellStyle name="百分比 5 2 6" xfId="6919"/>
    <cellStyle name="百分比 5 2 6 2" xfId="6920"/>
    <cellStyle name="百分比 5 2 6 3" xfId="6921"/>
    <cellStyle name="百分比 5 2 7" xfId="6922"/>
    <cellStyle name="百分比 5 2 7 2" xfId="6923"/>
    <cellStyle name="货币 5 2 5" xfId="6924"/>
    <cellStyle name="百分比 5 2 7 3" xfId="6925"/>
    <cellStyle name="货币 5 2 6" xfId="6926"/>
    <cellStyle name="百分比 5 2 8" xfId="6927"/>
    <cellStyle name="百分比 5 2 9" xfId="6928"/>
    <cellStyle name="百分比 5 3" xfId="6929"/>
    <cellStyle name="百分比 5 3 2" xfId="6930"/>
    <cellStyle name="百分比 7 4 2 2 3" xfId="6931"/>
    <cellStyle name="百分比 5 3 2 2" xfId="6932"/>
    <cellStyle name="百分比 5 3 2 2 2" xfId="6933"/>
    <cellStyle name="百分比 5 3 2 2 2 2" xfId="6934"/>
    <cellStyle name="百分比 5 3 2 2 2 3" xfId="6935"/>
    <cellStyle name="百分比 5 3 2 2 3" xfId="6936"/>
    <cellStyle name="百分比 5 3 2 2 3 2" xfId="6937"/>
    <cellStyle name="百分比 5 3 2 2 3 3" xfId="6938"/>
    <cellStyle name="百分比 5 3 2 2 4" xfId="6939"/>
    <cellStyle name="强调文字颜色 6 2 2 2 3 2 2" xfId="6940"/>
    <cellStyle name="百分比 5 3 2 2 4 2" xfId="6941"/>
    <cellStyle name="百分比 5 3 2 2 4 3" xfId="6942"/>
    <cellStyle name="百分比 5 3 2 2 5" xfId="6943"/>
    <cellStyle name="百分比 5 3 2 2 6" xfId="6944"/>
    <cellStyle name="百分比 5 3 2 3" xfId="6945"/>
    <cellStyle name="百分比 5 3 2 3 2" xfId="6946"/>
    <cellStyle name="百分比 5 3 2 3 3" xfId="6947"/>
    <cellStyle name="百分比 5 3 2 4" xfId="6948"/>
    <cellStyle name="注释 7 3 2" xfId="6949"/>
    <cellStyle name="百分比 5 3 2 4 2" xfId="6950"/>
    <cellStyle name="百分比 5 3 2 4 3" xfId="6951"/>
    <cellStyle name="百分比 5 3 2 5" xfId="6952"/>
    <cellStyle name="注释 7 3 3" xfId="6953"/>
    <cellStyle name="百分比 5 3 2 5 2" xfId="6954"/>
    <cellStyle name="百分比 5 3 2 5 3" xfId="6955"/>
    <cellStyle name="百分比 5 3 2 6" xfId="6956"/>
    <cellStyle name="百分比 5 3 2 7" xfId="6957"/>
    <cellStyle name="百分比 5 3 3" xfId="6958"/>
    <cellStyle name="百分比 5 3 3 2" xfId="6959"/>
    <cellStyle name="百分比 5 3 3 2 2" xfId="6960"/>
    <cellStyle name="百分比 5 3 3 2 3" xfId="6961"/>
    <cellStyle name="百分比 5 3 3 3 2" xfId="6962"/>
    <cellStyle name="百分比 5 3 3 3 3" xfId="6963"/>
    <cellStyle name="百分比 5 3 3 4 2" xfId="6964"/>
    <cellStyle name="表标题 2 4" xfId="6965"/>
    <cellStyle name="百分比 5 3 3 4 3" xfId="6966"/>
    <cellStyle name="表标题 2 5" xfId="6967"/>
    <cellStyle name="百分比 5 3 3 5" xfId="6968"/>
    <cellStyle name="注释 7 4 3" xfId="6969"/>
    <cellStyle name="百分比 5 3 3 6" xfId="6970"/>
    <cellStyle name="百分比 5 3 4" xfId="6971"/>
    <cellStyle name="百分比 5 3 4 2" xfId="6972"/>
    <cellStyle name="百分比 5 3 5" xfId="6973"/>
    <cellStyle name="百分比 5 3 5 2" xfId="6974"/>
    <cellStyle name="百分比 5 3 5 3" xfId="6975"/>
    <cellStyle name="百分比 5 3 6" xfId="6976"/>
    <cellStyle name="百分比 5 3 6 3" xfId="6977"/>
    <cellStyle name="百分比 5 3 7" xfId="6978"/>
    <cellStyle name="百分比 5 3 8" xfId="6979"/>
    <cellStyle name="百分比 5 4" xfId="6980"/>
    <cellStyle name="百分比 5 4 2" xfId="6981"/>
    <cellStyle name="百分比 7 4 2 3 3" xfId="6982"/>
    <cellStyle name="百分比 5 4 3" xfId="6983"/>
    <cellStyle name="百分比 5 4 4" xfId="6984"/>
    <cellStyle name="百分比 5 4 5" xfId="6985"/>
    <cellStyle name="百分比 5 4 6" xfId="6986"/>
    <cellStyle name="百分比 5 4 7" xfId="6987"/>
    <cellStyle name="百分比 5 5 2" xfId="6988"/>
    <cellStyle name="百分比 7 4 2 4 3" xfId="6989"/>
    <cellStyle name="百分比 5 5 2 4 3" xfId="6990"/>
    <cellStyle name="百分比 5 5 3" xfId="6991"/>
    <cellStyle name="百分比 5 5 4" xfId="6992"/>
    <cellStyle name="百分比 5 5 5" xfId="6993"/>
    <cellStyle name="百分比 5 5 6" xfId="6994"/>
    <cellStyle name="百分比 5 5 7" xfId="6995"/>
    <cellStyle name="常规 3 4 2 2 2" xfId="6996"/>
    <cellStyle name="百分比 5 6 2" xfId="6997"/>
    <cellStyle name="常规 11 3 2 2 2 2" xfId="6998"/>
    <cellStyle name="常规 18 2 2" xfId="6999"/>
    <cellStyle name="常规 23 2 2" xfId="7000"/>
    <cellStyle name="百分比 5 6 3" xfId="7001"/>
    <cellStyle name="百分比 5 6 4" xfId="7002"/>
    <cellStyle name="百分比 5 6 6" xfId="7003"/>
    <cellStyle name="百分比 5 7" xfId="7004"/>
    <cellStyle name="常规 11 3 2 2 3" xfId="7005"/>
    <cellStyle name="常规 13 3 3 2" xfId="7006"/>
    <cellStyle name="常规 18 3" xfId="7007"/>
    <cellStyle name="常规 23 3" xfId="7008"/>
    <cellStyle name="百分比 5 7 2" xfId="7009"/>
    <cellStyle name="常规 11 3 2 2 3 2" xfId="7010"/>
    <cellStyle name="常规 18 3 2" xfId="7011"/>
    <cellStyle name="常规 23 3 2" xfId="7012"/>
    <cellStyle name="百分比 5 7 2 2" xfId="7013"/>
    <cellStyle name="百分比 5 7 3" xfId="7014"/>
    <cellStyle name="常规 18 3 3" xfId="7015"/>
    <cellStyle name="常规 23 3 3" xfId="7016"/>
    <cellStyle name="百分比 5 7 4" xfId="7017"/>
    <cellStyle name="百分比 5 8" xfId="7018"/>
    <cellStyle name="常规 11 3 2 2 4" xfId="7019"/>
    <cellStyle name="常规 13 3 3 3" xfId="7020"/>
    <cellStyle name="常规 2 2 2 2 4 3 2" xfId="7021"/>
    <cellStyle name="百分比 5 8 2" xfId="7022"/>
    <cellStyle name="常规 2 2 2 2 4 3 2 2" xfId="7023"/>
    <cellStyle name="百分比 5 8 3" xfId="7024"/>
    <cellStyle name="常规 2 2 2 2 4 3 2 3" xfId="7025"/>
    <cellStyle name="百分比 5 9" xfId="7026"/>
    <cellStyle name="货币 3 2 7 4 2" xfId="7027"/>
    <cellStyle name="百分比 5 9 2" xfId="7028"/>
    <cellStyle name="百分比 5 9 3" xfId="7029"/>
    <cellStyle name="百分比 6" xfId="7030"/>
    <cellStyle name="百分比 6 2" xfId="7031"/>
    <cellStyle name="百分比 6 2 2" xfId="7032"/>
    <cellStyle name="百分比 6 2 2 2" xfId="7033"/>
    <cellStyle name="百分比 6 2 2 2 2" xfId="7034"/>
    <cellStyle name="货币 2 2 2 3 9" xfId="7035"/>
    <cellStyle name="百分比 6 2 2 2 2 2" xfId="7036"/>
    <cellStyle name="百分比 6 2 2 2 2 2 2" xfId="7037"/>
    <cellStyle name="百分比 6 2 2 2 2 3" xfId="7038"/>
    <cellStyle name="百分比 6 2 2 2 2 3 2" xfId="7039"/>
    <cellStyle name="货币 2 2 3 2 2 4" xfId="7040"/>
    <cellStyle name="百分比 6 2 2 2 2 3 3" xfId="7041"/>
    <cellStyle name="货币 2 2 3 2 2 5" xfId="7042"/>
    <cellStyle name="百分比 6 2 2 2 2 4" xfId="7043"/>
    <cellStyle name="百分比 6 2 2 2 2 5" xfId="7044"/>
    <cellStyle name="百分比 6 2 2 2 3" xfId="7045"/>
    <cellStyle name="百分比 6 2 2 2 3 2" xfId="7046"/>
    <cellStyle name="百分比 6 2 2 2 3 3" xfId="7047"/>
    <cellStyle name="百分比 6 2 2 2 4" xfId="7048"/>
    <cellStyle name="百分比 6 2 2 2 4 2" xfId="7049"/>
    <cellStyle name="百分比 6 2 2 2 4 3" xfId="7050"/>
    <cellStyle name="百分比 6 2 2 2 5" xfId="7051"/>
    <cellStyle name="百分比 6 2 2 2 6" xfId="7052"/>
    <cellStyle name="百分比 6 2 2 3" xfId="7053"/>
    <cellStyle name="百分比 6 2 2 3 2" xfId="7054"/>
    <cellStyle name="货币 2 2 2 4 9" xfId="7055"/>
    <cellStyle name="千位分隔 2 3 5 2 5" xfId="7056"/>
    <cellStyle name="百分比 6 2 2 3 2 2" xfId="7057"/>
    <cellStyle name="百分比 6 2 2 3 2 3" xfId="7058"/>
    <cellStyle name="百分比 6 2 2 3 3" xfId="7059"/>
    <cellStyle name="千位分隔 2 3 5 2 6" xfId="7060"/>
    <cellStyle name="百分比 6 2 2 3 3 2" xfId="7061"/>
    <cellStyle name="百分比 6 2 2 3 3 3" xfId="7062"/>
    <cellStyle name="百分比 6 2 2 3 4" xfId="7063"/>
    <cellStyle name="百分比 6 2 2 3 5" xfId="7064"/>
    <cellStyle name="常规 3 2 3 2 2 2" xfId="7065"/>
    <cellStyle name="百分比 6 2 2 4" xfId="7066"/>
    <cellStyle name="货币 3 8 2 3 2" xfId="7067"/>
    <cellStyle name="百分比 6 2 2 4 2" xfId="7068"/>
    <cellStyle name="百分比 6 2 2 4 3" xfId="7069"/>
    <cellStyle name="百分比 6 2 2 5" xfId="7070"/>
    <cellStyle name="货币 3 8 2 3 3" xfId="7071"/>
    <cellStyle name="百分比 6 2 2 5 2" xfId="7072"/>
    <cellStyle name="百分比 6 2 2 5 3" xfId="7073"/>
    <cellStyle name="百分比 6 2 2 6" xfId="7074"/>
    <cellStyle name="百分比 6 2 2 7" xfId="7075"/>
    <cellStyle name="百分比 6 2 3" xfId="7076"/>
    <cellStyle name="百分比 6 2 3 2" xfId="7077"/>
    <cellStyle name="百分比 6 2 3 2 2" xfId="7078"/>
    <cellStyle name="常规 26 3" xfId="7079"/>
    <cellStyle name="百分比 6 2 3 2 2 2" xfId="7080"/>
    <cellStyle name="常规 26 3 2" xfId="7081"/>
    <cellStyle name="百分比 6 2 3 2 2 3" xfId="7082"/>
    <cellStyle name="常规 26 3 3" xfId="7083"/>
    <cellStyle name="百分比 6 2 3 2 3" xfId="7084"/>
    <cellStyle name="百分比 6 2 3 2 3 2" xfId="7085"/>
    <cellStyle name="百分比 6 2 3 2 3 3" xfId="7086"/>
    <cellStyle name="百分比 6 2 3 2 4" xfId="7087"/>
    <cellStyle name="百分比 6 2 3 2 5" xfId="7088"/>
    <cellStyle name="百分比 6 2 3 3 2" xfId="7089"/>
    <cellStyle name="常规 27 3" xfId="7090"/>
    <cellStyle name="百分比 6 2 3 3 3" xfId="7091"/>
    <cellStyle name="百分比 6 2 3 4 2" xfId="7092"/>
    <cellStyle name="常规 28 3" xfId="7093"/>
    <cellStyle name="常规 33 3" xfId="7094"/>
    <cellStyle name="百分比 6 2 3 4 3" xfId="7095"/>
    <cellStyle name="百分比 6 2 3 5" xfId="7096"/>
    <cellStyle name="货币 3 8 2 4 3" xfId="7097"/>
    <cellStyle name="百分比 6 2 3 6" xfId="7098"/>
    <cellStyle name="百分比 6 2 4" xfId="7099"/>
    <cellStyle name="百分比 6 2 4 2" xfId="7100"/>
    <cellStyle name="百分比 6 2 4 2 2" xfId="7101"/>
    <cellStyle name="常规 76 3" xfId="7102"/>
    <cellStyle name="百分比 6 2 4 2 3" xfId="7103"/>
    <cellStyle name="输入 2 3 2 2 2 2" xfId="7104"/>
    <cellStyle name="百分比 6 2 4 3" xfId="7105"/>
    <cellStyle name="百分比 6 2 4 3 2" xfId="7106"/>
    <cellStyle name="常规 77 3" xfId="7107"/>
    <cellStyle name="百分比 6 2 4 3 3" xfId="7108"/>
    <cellStyle name="强调文字颜色 1 2 2" xfId="7109"/>
    <cellStyle name="输入 2 3 2 2 3 2" xfId="7110"/>
    <cellStyle name="百分比 6 2 4 4" xfId="7111"/>
    <cellStyle name="百分比 6 2 4 5" xfId="7112"/>
    <cellStyle name="百分比 6 2 5" xfId="7113"/>
    <cellStyle name="百分比 6 2 5 2" xfId="7114"/>
    <cellStyle name="百分比 6 2 5 3" xfId="7115"/>
    <cellStyle name="百分比 6 2 6" xfId="7116"/>
    <cellStyle name="百分比 6 2 6 2" xfId="7117"/>
    <cellStyle name="百分比 6 2 6 3" xfId="7118"/>
    <cellStyle name="百分比 6 2 7" xfId="7119"/>
    <cellStyle name="链接单元格 2 2 2 2" xfId="7120"/>
    <cellStyle name="百分比 6 2 8" xfId="7121"/>
    <cellStyle name="链接单元格 2 2 2 3" xfId="7122"/>
    <cellStyle name="百分比 6 3" xfId="7123"/>
    <cellStyle name="百分比 6 3 2" xfId="7124"/>
    <cellStyle name="百分比 6 3 2 2" xfId="7125"/>
    <cellStyle name="百分比 6 3 2 2 2" xfId="7126"/>
    <cellStyle name="百分比 6 3 2 2 2 2" xfId="7127"/>
    <cellStyle name="百分比 6 3 2 2 2 3" xfId="7128"/>
    <cellStyle name="百分比 6 3 2 2 3" xfId="7129"/>
    <cellStyle name="百分比 6 3 2 2 3 2" xfId="7130"/>
    <cellStyle name="百分比 6 3 2 2 3 3" xfId="7131"/>
    <cellStyle name="百分比 6 3 2 2 4" xfId="7132"/>
    <cellStyle name="强调文字颜色 6 2 3 2 3 2 2" xfId="7133"/>
    <cellStyle name="百分比 6 3 2 2 5" xfId="7134"/>
    <cellStyle name="百分比 6 3 2 3" xfId="7135"/>
    <cellStyle name="百分比 6 3 2 3 2" xfId="7136"/>
    <cellStyle name="千位分隔 2 10 3" xfId="7137"/>
    <cellStyle name="百分比 6 3 2 3 3" xfId="7138"/>
    <cellStyle name="百分比 6 3 2 4" xfId="7139"/>
    <cellStyle name="百分比 6 3 2 4 2" xfId="7140"/>
    <cellStyle name="千位分隔 2 11 3" xfId="7141"/>
    <cellStyle name="百分比 6 3 2 4 3" xfId="7142"/>
    <cellStyle name="百分比 6 3 2 5" xfId="7143"/>
    <cellStyle name="百分比 6 3 3" xfId="7144"/>
    <cellStyle name="百分比 6 3 3 2" xfId="7145"/>
    <cellStyle name="百分比 6 3 3 2 2" xfId="7146"/>
    <cellStyle name="百分比 6 3 3 2 3" xfId="7147"/>
    <cellStyle name="百分比 6 3 3 3" xfId="7148"/>
    <cellStyle name="百分比 6 3 3 3 2" xfId="7149"/>
    <cellStyle name="百分比 6 3 3 3 3" xfId="7150"/>
    <cellStyle name="百分比 6 3 3 4" xfId="7151"/>
    <cellStyle name="百分比 6 3 3 5" xfId="7152"/>
    <cellStyle name="百分比 6 3 4" xfId="7153"/>
    <cellStyle name="百分比 6 3 4 2" xfId="7154"/>
    <cellStyle name="百分比 6 3 4 3" xfId="7155"/>
    <cellStyle name="百分比 6 3 5" xfId="7156"/>
    <cellStyle name="百分比 6 3 5 2" xfId="7157"/>
    <cellStyle name="百分比 6 3 5 3" xfId="7158"/>
    <cellStyle name="注释 10 2" xfId="7159"/>
    <cellStyle name="百分比 6 3 6" xfId="7160"/>
    <cellStyle name="百分比 6 3 7" xfId="7161"/>
    <cellStyle name="链接单元格 2 2 3 2" xfId="7162"/>
    <cellStyle name="百分比 6 4" xfId="7163"/>
    <cellStyle name="百分比 6 4 2" xfId="7164"/>
    <cellStyle name="百分比 6 4 2 2 3" xfId="7165"/>
    <cellStyle name="百分比 6 4 2 3 3" xfId="7166"/>
    <cellStyle name="百分比 6 4 3" xfId="7167"/>
    <cellStyle name="百分比 6 4 4" xfId="7168"/>
    <cellStyle name="百分比 6 4 5" xfId="7169"/>
    <cellStyle name="百分比 6 4 6" xfId="7170"/>
    <cellStyle name="百分比 6 5" xfId="7171"/>
    <cellStyle name="百分比 6 5 2" xfId="7172"/>
    <cellStyle name="百分比 6 5 2 2" xfId="7173"/>
    <cellStyle name="百分比 6 5 2 3" xfId="7174"/>
    <cellStyle name="百分比 6 5 3" xfId="7175"/>
    <cellStyle name="百分比 6 5 3 2" xfId="7176"/>
    <cellStyle name="百分比 6 5 3 3" xfId="7177"/>
    <cellStyle name="百分比 6 5 4" xfId="7178"/>
    <cellStyle name="百分比 6 5 5" xfId="7179"/>
    <cellStyle name="百分比 6 6" xfId="7180"/>
    <cellStyle name="常规 19 2" xfId="7181"/>
    <cellStyle name="常规 24 2" xfId="7182"/>
    <cellStyle name="百分比 6 6 2" xfId="7183"/>
    <cellStyle name="常规 19 2 2" xfId="7184"/>
    <cellStyle name="常规 24 2 2" xfId="7185"/>
    <cellStyle name="百分比 6 6 3" xfId="7186"/>
    <cellStyle name="百分比 6 7" xfId="7187"/>
    <cellStyle name="常规 19 3" xfId="7188"/>
    <cellStyle name="常规 24 3" xfId="7189"/>
    <cellStyle name="百分比 6 7 2" xfId="7190"/>
    <cellStyle name="常规 19 3 2" xfId="7191"/>
    <cellStyle name="常规 24 3 2" xfId="7192"/>
    <cellStyle name="百分比 6 7 3" xfId="7193"/>
    <cellStyle name="常规 19 3 3" xfId="7194"/>
    <cellStyle name="常规 24 3 3" xfId="7195"/>
    <cellStyle name="百分比 6 8" xfId="7196"/>
    <cellStyle name="常规 2 2 2 2 4 4 2" xfId="7197"/>
    <cellStyle name="百分比 6 9" xfId="7198"/>
    <cellStyle name="货币 3 2 7 5 2" xfId="7199"/>
    <cellStyle name="百分比 7" xfId="7200"/>
    <cellStyle name="百分比 7 10" xfId="7201"/>
    <cellStyle name="百分比 7 2" xfId="7202"/>
    <cellStyle name="货币 2 2 3 2 4" xfId="7203"/>
    <cellStyle name="百分比 7 2 2" xfId="7204"/>
    <cellStyle name="货币 2 2 3 2 4 2" xfId="7205"/>
    <cellStyle name="百分比 7 2 2 2" xfId="7206"/>
    <cellStyle name="百分比 7 2 2 2 2" xfId="7207"/>
    <cellStyle name="百分比 7 2 2 2 2 2" xfId="7208"/>
    <cellStyle name="百分比 7 2 2 2 2 2 2" xfId="7209"/>
    <cellStyle name="强调文字颜色 1 5 4 4" xfId="7210"/>
    <cellStyle name="百分比 7 2 2 2 2 2 3" xfId="7211"/>
    <cellStyle name="百分比 7 2 2 2 2 3" xfId="7212"/>
    <cellStyle name="百分比 7 2 2 2 2 3 2" xfId="7213"/>
    <cellStyle name="百分比 7 2 2 2 2 3 3" xfId="7214"/>
    <cellStyle name="百分比 7 2 2 2 2 4" xfId="7215"/>
    <cellStyle name="百分比 7 2 2 2 2 4 2" xfId="7216"/>
    <cellStyle name="百分比 7 2 2 2 2 4 3" xfId="7217"/>
    <cellStyle name="百分比 7 2 2 2 2 5" xfId="7218"/>
    <cellStyle name="百分比 7 2 2 2 3 2" xfId="7219"/>
    <cellStyle name="百分比 7 2 2 2 3 3" xfId="7220"/>
    <cellStyle name="百分比 7 2 2 2 4 2" xfId="7221"/>
    <cellStyle name="百分比 7 2 2 2 5" xfId="7222"/>
    <cellStyle name="百分比 7 2 2 2 5 2" xfId="7223"/>
    <cellStyle name="百分比 7 2 2 2 5 3" xfId="7224"/>
    <cellStyle name="百分比 7 2 2 2 6" xfId="7225"/>
    <cellStyle name="千位分隔 3 2 4 4 2 4 2" xfId="7226"/>
    <cellStyle name="百分比 7 2 2 2 7" xfId="7227"/>
    <cellStyle name="千位分隔 3 2 4 4 2 4 3" xfId="7228"/>
    <cellStyle name="百分比 7 2 2 3" xfId="7229"/>
    <cellStyle name="百分比 7 2 2 3 2" xfId="7230"/>
    <cellStyle name="百分比 7 2 2 3 2 2" xfId="7231"/>
    <cellStyle name="百分比 7 2 2 3 2 3" xfId="7232"/>
    <cellStyle name="标题 5 2 2 5 2" xfId="7233"/>
    <cellStyle name="百分比 7 2 2 3 3" xfId="7234"/>
    <cellStyle name="百分比 7 2 2 3 3 2" xfId="7235"/>
    <cellStyle name="百分比 7 2 2 3 3 3" xfId="7236"/>
    <cellStyle name="百分比 7 2 2 3 4 2" xfId="7237"/>
    <cellStyle name="百分比 7 2 2 3 4 3" xfId="7238"/>
    <cellStyle name="百分比 7 2 2 3 5" xfId="7239"/>
    <cellStyle name="百分比 7 2 2 3 6" xfId="7240"/>
    <cellStyle name="百分比 7 2 2 4" xfId="7241"/>
    <cellStyle name="货币 3 9 2 3 2" xfId="7242"/>
    <cellStyle name="百分比 7 2 2 4 2" xfId="7243"/>
    <cellStyle name="百分比 7 2 2 4 3" xfId="7244"/>
    <cellStyle name="百分比 7 2 2 5" xfId="7245"/>
    <cellStyle name="货币 3 9 2 3 3" xfId="7246"/>
    <cellStyle name="百分比 7 2 2 6" xfId="7247"/>
    <cellStyle name="百分比 7 2 2 6 2" xfId="7248"/>
    <cellStyle name="百分比 7 2 2 6 3" xfId="7249"/>
    <cellStyle name="百分比 7 2 2 7" xfId="7250"/>
    <cellStyle name="百分比 7 2 2 8" xfId="7251"/>
    <cellStyle name="百分比 7 2 3" xfId="7252"/>
    <cellStyle name="货币 2 2 3 2 4 3" xfId="7253"/>
    <cellStyle name="百分比 7 2 3 2" xfId="7254"/>
    <cellStyle name="百分比 7 2 3 2 2" xfId="7255"/>
    <cellStyle name="百分比 7 2 3 2 2 2" xfId="7256"/>
    <cellStyle name="货币 3 2 4 2 3" xfId="7257"/>
    <cellStyle name="百分比 7 2 3 2 2 3" xfId="7258"/>
    <cellStyle name="货币 3 2 4 2 4" xfId="7259"/>
    <cellStyle name="百分比 7 2 3 2 3" xfId="7260"/>
    <cellStyle name="百分比 7 2 3 2 3 2" xfId="7261"/>
    <cellStyle name="货币 3 2 4 3 3" xfId="7262"/>
    <cellStyle name="百分比 7 2 3 2 3 3" xfId="7263"/>
    <cellStyle name="货币 3 2 4 3 4" xfId="7264"/>
    <cellStyle name="百分比 7 2 3 2 4" xfId="7265"/>
    <cellStyle name="百分比 7 2 3 2 4 2" xfId="7266"/>
    <cellStyle name="货币 3 2 4 4 3" xfId="7267"/>
    <cellStyle name="百分比 7 2 3 2 4 3" xfId="7268"/>
    <cellStyle name="货币 3 2 4 4 4" xfId="7269"/>
    <cellStyle name="百分比 7 2 3 2 5" xfId="7270"/>
    <cellStyle name="百分比 7 2 3 2 6" xfId="7271"/>
    <cellStyle name="百分比 7 2 3 3 2" xfId="7272"/>
    <cellStyle name="百分比 7 2 3 3 3" xfId="7273"/>
    <cellStyle name="百分比 7 2 3 4 2" xfId="7274"/>
    <cellStyle name="百分比 7 2 3 4 3" xfId="7275"/>
    <cellStyle name="百分比 7 2 3 5" xfId="7276"/>
    <cellStyle name="货币 3 9 2 4 3" xfId="7277"/>
    <cellStyle name="百分比 7 2 3 5 2" xfId="7278"/>
    <cellStyle name="百分比 7 2 3 5 3" xfId="7279"/>
    <cellStyle name="百分比 7 2 3 6" xfId="7280"/>
    <cellStyle name="百分比 7 2 3 7" xfId="7281"/>
    <cellStyle name="百分比 7 2 4" xfId="7282"/>
    <cellStyle name="百分比 7 2 4 2" xfId="7283"/>
    <cellStyle name="百分比 7 2 4 2 2" xfId="7284"/>
    <cellStyle name="货币 2 2 4 10" xfId="7285"/>
    <cellStyle name="百分比 7 2 4 2 3" xfId="7286"/>
    <cellStyle name="百分比 7 2 4 3" xfId="7287"/>
    <cellStyle name="百分比 7 2 4 3 2" xfId="7288"/>
    <cellStyle name="百分比 7 2 4 3 3" xfId="7289"/>
    <cellStyle name="百分比 7 2 4 4" xfId="7290"/>
    <cellStyle name="百分比 7 2 4 4 2" xfId="7291"/>
    <cellStyle name="百分比 7 2 4 4 3" xfId="7292"/>
    <cellStyle name="百分比 7 2 4 5" xfId="7293"/>
    <cellStyle name="百分比 7 2 4 6" xfId="7294"/>
    <cellStyle name="百分比 7 2 5" xfId="7295"/>
    <cellStyle name="百分比 7 2 5 2" xfId="7296"/>
    <cellStyle name="百分比 7 2 5 3" xfId="7297"/>
    <cellStyle name="百分比 7 2 6" xfId="7298"/>
    <cellStyle name="货币 4 2 5 2 4 2" xfId="7299"/>
    <cellStyle name="百分比 7 2 6 2" xfId="7300"/>
    <cellStyle name="百分比 7 2 6 3" xfId="7301"/>
    <cellStyle name="百分比 7 2 7" xfId="7302"/>
    <cellStyle name="货币 4 2 5 2 4 3" xfId="7303"/>
    <cellStyle name="链接单元格 2 3 2 2" xfId="7304"/>
    <cellStyle name="百分比 7 2 7 3" xfId="7305"/>
    <cellStyle name="百分比 7 3" xfId="7306"/>
    <cellStyle name="货币 2 2 3 2 5" xfId="7307"/>
    <cellStyle name="百分比 7 3 2" xfId="7308"/>
    <cellStyle name="货币 2 2 3 2 5 2" xfId="7309"/>
    <cellStyle name="百分比 7 3 2 2 2" xfId="7310"/>
    <cellStyle name="百分比 7 3 2 2 2 2" xfId="7311"/>
    <cellStyle name="百分比 7 3 2 2 2 3" xfId="7312"/>
    <cellStyle name="百分比 7 3 2 2 3" xfId="7313"/>
    <cellStyle name="百分比 7 3 2 2 3 2" xfId="7314"/>
    <cellStyle name="百分比 7 3 2 2 3 3" xfId="7315"/>
    <cellStyle name="百分比 7 3 2 2 4" xfId="7316"/>
    <cellStyle name="百分比 7 3 2 2 4 2" xfId="7317"/>
    <cellStyle name="百分比 7 3 2 2 5" xfId="7318"/>
    <cellStyle name="百分比 7 3 2 2 6" xfId="7319"/>
    <cellStyle name="百分比 7 3 2 3" xfId="7320"/>
    <cellStyle name="百分比 7 3 2 3 2" xfId="7321"/>
    <cellStyle name="百分比 7 3 2 3 3" xfId="7322"/>
    <cellStyle name="百分比 7 3 2 4" xfId="7323"/>
    <cellStyle name="百分比 7 3 2 4 2" xfId="7324"/>
    <cellStyle name="常规 9 2 3" xfId="7325"/>
    <cellStyle name="百分比 7 3 2 4 3" xfId="7326"/>
    <cellStyle name="百分比 7 3 2 5" xfId="7327"/>
    <cellStyle name="百分比 7 3 2 5 2" xfId="7328"/>
    <cellStyle name="百分比 7 3 2 6" xfId="7329"/>
    <cellStyle name="百分比 7 3 2 7" xfId="7330"/>
    <cellStyle name="百分比 7 3 3" xfId="7331"/>
    <cellStyle name="货币 2 2 3 2 5 3" xfId="7332"/>
    <cellStyle name="百分比 7 3 3 2" xfId="7333"/>
    <cellStyle name="百分比 7 3 3 2 2" xfId="7334"/>
    <cellStyle name="百分比 7 3 3 2 3" xfId="7335"/>
    <cellStyle name="百分比 7 3 3 3 2" xfId="7336"/>
    <cellStyle name="百分比 7 3 3 3 3" xfId="7337"/>
    <cellStyle name="百分比 7 3 3 4" xfId="7338"/>
    <cellStyle name="百分比 7 3 3 4 2" xfId="7339"/>
    <cellStyle name="百分比 7 3 3 4 3" xfId="7340"/>
    <cellStyle name="百分比 7 3 3 5" xfId="7341"/>
    <cellStyle name="百分比 7 3 3 6" xfId="7342"/>
    <cellStyle name="百分比 7 3 4" xfId="7343"/>
    <cellStyle name="百分比 7 3 4 2" xfId="7344"/>
    <cellStyle name="百分比 7 3 5" xfId="7345"/>
    <cellStyle name="百分比 7 3 5 2" xfId="7346"/>
    <cellStyle name="百分比 7 3 5 3" xfId="7347"/>
    <cellStyle name="百分比 7 3 6" xfId="7348"/>
    <cellStyle name="百分比 7 3 6 2" xfId="7349"/>
    <cellStyle name="百分比 7 3 6 3" xfId="7350"/>
    <cellStyle name="百分比 7 3 7" xfId="7351"/>
    <cellStyle name="百分比 7 3 8" xfId="7352"/>
    <cellStyle name="百分比 7 4" xfId="7353"/>
    <cellStyle name="常规_2003年预计及2004年预算基金_Book2" xfId="7354"/>
    <cellStyle name="货币 2 2 3 2 6" xfId="7355"/>
    <cellStyle name="百分比 7 4 2" xfId="7356"/>
    <cellStyle name="常规_2003年预计及2004年预算基金_Book2 2" xfId="7357"/>
    <cellStyle name="百分比 7 4 2 2 2" xfId="7358"/>
    <cellStyle name="强调文字颜色 4 2 3 2 2 2 3 2" xfId="7359"/>
    <cellStyle name="百分比 7 4 2 3" xfId="7360"/>
    <cellStyle name="强调文字颜色 4 2 3 2 2 2 4" xfId="7361"/>
    <cellStyle name="百分比 7 4 2 3 2" xfId="7362"/>
    <cellStyle name="百分比 7 4 2 4" xfId="7363"/>
    <cellStyle name="百分比 7 4 2 4 2" xfId="7364"/>
    <cellStyle name="百分比 7 4 3" xfId="7365"/>
    <cellStyle name="百分比 7 4 3 2" xfId="7366"/>
    <cellStyle name="百分比 7 4 3 3" xfId="7367"/>
    <cellStyle name="百分比 7 4 4" xfId="7368"/>
    <cellStyle name="百分比 7 4 4 2" xfId="7369"/>
    <cellStyle name="百分比 7 4 4 3" xfId="7370"/>
    <cellStyle name="百分比 7 4 5" xfId="7371"/>
    <cellStyle name="百分比 7 4 5 2" xfId="7372"/>
    <cellStyle name="百分比 7 4 5 3" xfId="7373"/>
    <cellStyle name="百分比 7 4 7" xfId="7374"/>
    <cellStyle name="百分比 7 5" xfId="7375"/>
    <cellStyle name="货币 2 2 3 2 7" xfId="7376"/>
    <cellStyle name="百分比 7 5 2" xfId="7377"/>
    <cellStyle name="百分比 7 5 2 3" xfId="7378"/>
    <cellStyle name="百分比 7 5 3" xfId="7379"/>
    <cellStyle name="百分比 7 5 3 2" xfId="7380"/>
    <cellStyle name="百分比 7 5 3 3" xfId="7381"/>
    <cellStyle name="百分比 7 5 4" xfId="7382"/>
    <cellStyle name="百分比 7 5 4 2" xfId="7383"/>
    <cellStyle name="百分比 7 5 4 3" xfId="7384"/>
    <cellStyle name="百分比 7 5 5" xfId="7385"/>
    <cellStyle name="好 2 2 2 2 2 2" xfId="7386"/>
    <cellStyle name="百分比 7 6" xfId="7387"/>
    <cellStyle name="常规 25 2" xfId="7388"/>
    <cellStyle name="常规 30 2" xfId="7389"/>
    <cellStyle name="百分比 7 6 2" xfId="7390"/>
    <cellStyle name="常规 25 2 2" xfId="7391"/>
    <cellStyle name="百分比 7 6 3" xfId="7392"/>
    <cellStyle name="百分比 7 7" xfId="7393"/>
    <cellStyle name="常规 25 3" xfId="7394"/>
    <cellStyle name="常规 30 3" xfId="7395"/>
    <cellStyle name="百分比 7 7 2" xfId="7396"/>
    <cellStyle name="常规 25 3 2" xfId="7397"/>
    <cellStyle name="常规 30 3 2" xfId="7398"/>
    <cellStyle name="百分比 7 7 3" xfId="7399"/>
    <cellStyle name="常规 25 3 3" xfId="7400"/>
    <cellStyle name="常规 30 3 3" xfId="7401"/>
    <cellStyle name="百分比 7 8" xfId="7402"/>
    <cellStyle name="常规 2 2 2 2 4 5 2" xfId="7403"/>
    <cellStyle name="百分比 7 8 2" xfId="7404"/>
    <cellStyle name="百分比 7 8 3" xfId="7405"/>
    <cellStyle name="百分比 7 9" xfId="7406"/>
    <cellStyle name="常规 2 2 2 2 4 5 3" xfId="7407"/>
    <cellStyle name="百分比 8 2" xfId="7408"/>
    <cellStyle name="货币 2 2 3 3 4" xfId="7409"/>
    <cellStyle name="百分比 8 2 2" xfId="7410"/>
    <cellStyle name="货币 2 2 3 3 4 2" xfId="7411"/>
    <cellStyle name="百分比 8 2 3" xfId="7412"/>
    <cellStyle name="货币 2 2 3 3 4 3" xfId="7413"/>
    <cellStyle name="百分比 8 3" xfId="7414"/>
    <cellStyle name="货币 2 2 3 3 5" xfId="7415"/>
    <cellStyle name="百分比 8 3 2" xfId="7416"/>
    <cellStyle name="货币 2 2 3 3 5 2" xfId="7417"/>
    <cellStyle name="百分比 8 3 3" xfId="7418"/>
    <cellStyle name="货币 2 2 3 3 5 3" xfId="7419"/>
    <cellStyle name="百分比 8 4" xfId="7420"/>
    <cellStyle name="货币 2 2 3 3 6" xfId="7421"/>
    <cellStyle name="百分比 8 4 2" xfId="7422"/>
    <cellStyle name="百分比 8 4 3" xfId="7423"/>
    <cellStyle name="千位分隔 4 5 2 2 2 2" xfId="7424"/>
    <cellStyle name="百分比 8 5" xfId="7425"/>
    <cellStyle name="货币 2 2 3 3 7" xfId="7426"/>
    <cellStyle name="百分比 8 6" xfId="7427"/>
    <cellStyle name="常规 26 2" xfId="7428"/>
    <cellStyle name="常规 31 2" xfId="7429"/>
    <cellStyle name="标题" xfId="7430"/>
    <cellStyle name="标题 1" xfId="7431"/>
    <cellStyle name="常规 2 4 3 3 2 2" xfId="7432"/>
    <cellStyle name="货币 2 7 4 3" xfId="7433"/>
    <cellStyle name="标题 1 10" xfId="7434"/>
    <cellStyle name="标题 1 10 2" xfId="7435"/>
    <cellStyle name="标题 1 11" xfId="7436"/>
    <cellStyle name="常规 30 3 2 2" xfId="7437"/>
    <cellStyle name="标题 1 11 2" xfId="7438"/>
    <cellStyle name="标题 1 12" xfId="7439"/>
    <cellStyle name="标题 1 13" xfId="7440"/>
    <cellStyle name="标题 1 2 2" xfId="7441"/>
    <cellStyle name="标题 1 2 2 2" xfId="7442"/>
    <cellStyle name="货币 4 4 3 3" xfId="7443"/>
    <cellStyle name="标题 1 2 2 2 2" xfId="7444"/>
    <cellStyle name="货币 4 4 3 3 2" xfId="7445"/>
    <cellStyle name="标题 1 2 2 2 2 2" xfId="7446"/>
    <cellStyle name="货币 2 2 7 2 2 3" xfId="7447"/>
    <cellStyle name="标题 1 2 2 2 3" xfId="7448"/>
    <cellStyle name="货币 2 2 2 3 4 2 2" xfId="7449"/>
    <cellStyle name="货币 4 4 3 3 3" xfId="7450"/>
    <cellStyle name="标题 1 2 2 3" xfId="7451"/>
    <cellStyle name="货币 4 4 3 4" xfId="7452"/>
    <cellStyle name="标题 1 2 2 3 2" xfId="7453"/>
    <cellStyle name="货币 4 4 3 4 2" xfId="7454"/>
    <cellStyle name="标题 1 2 2 4" xfId="7455"/>
    <cellStyle name="货币 4 4 3 5" xfId="7456"/>
    <cellStyle name="标题 1 2 3" xfId="7457"/>
    <cellStyle name="标题 1 2 3 2" xfId="7458"/>
    <cellStyle name="货币 4 4 4 3" xfId="7459"/>
    <cellStyle name="标题 1 2 3 2 2" xfId="7460"/>
    <cellStyle name="货币 4 4 4 3 2" xfId="7461"/>
    <cellStyle name="标题 1 2 3 2 2 2" xfId="7462"/>
    <cellStyle name="货币 2 2 8 2 2 3" xfId="7463"/>
    <cellStyle name="标题 1 2 3 2 3" xfId="7464"/>
    <cellStyle name="货币 4 4 4 3 3" xfId="7465"/>
    <cellStyle name="标题 1 2 3 3 2" xfId="7466"/>
    <cellStyle name="货币 4 4 4 4 2" xfId="7467"/>
    <cellStyle name="标题 1 2 3 4 2" xfId="7468"/>
    <cellStyle name="货币 4 4 4 5 2" xfId="7469"/>
    <cellStyle name="标题 1 2 3 5" xfId="7470"/>
    <cellStyle name="货币 4 4 4 6" xfId="7471"/>
    <cellStyle name="强调文字颜色 3 2 3 2 3 2 2" xfId="7472"/>
    <cellStyle name="标题 1 2 4" xfId="7473"/>
    <cellStyle name="强调文字颜色 4 2 2 3 2" xfId="7474"/>
    <cellStyle name="标题 1 2 4 2" xfId="7475"/>
    <cellStyle name="货币 4 4 5 3" xfId="7476"/>
    <cellStyle name="强调文字颜色 4 2 2 3 2 2" xfId="7477"/>
    <cellStyle name="标题 1 2 4 2 2" xfId="7478"/>
    <cellStyle name="常规 2 2 3 4 2 2 3" xfId="7479"/>
    <cellStyle name="货币 4 4 5 3 2" xfId="7480"/>
    <cellStyle name="强调文字颜色 4 2 2 3 2 2 2" xfId="7481"/>
    <cellStyle name="标题 1 2 4 3" xfId="7482"/>
    <cellStyle name="货币 4 4 5 4" xfId="7483"/>
    <cellStyle name="强调文字颜色 4 2 2 3 2 3" xfId="7484"/>
    <cellStyle name="标题 1 2 5" xfId="7485"/>
    <cellStyle name="强调文字颜色 4 2 2 3 3" xfId="7486"/>
    <cellStyle name="标题 1 2 5 2" xfId="7487"/>
    <cellStyle name="货币 4 4 6 3" xfId="7488"/>
    <cellStyle name="标题 1 2 6" xfId="7489"/>
    <cellStyle name="标题 1 3 2 2" xfId="7490"/>
    <cellStyle name="货币 4 5 3 3" xfId="7491"/>
    <cellStyle name="标题 1 3 2 2 2" xfId="7492"/>
    <cellStyle name="货币 4 4 9" xfId="7493"/>
    <cellStyle name="货币 4 5 3 3 2" xfId="7494"/>
    <cellStyle name="标题 1 3 2 2 2 2" xfId="7495"/>
    <cellStyle name="货币 2 3 7 2 2 3" xfId="7496"/>
    <cellStyle name="标题 1 3 2 2 3" xfId="7497"/>
    <cellStyle name="货币 2 2 2 4 4 2 2" xfId="7498"/>
    <cellStyle name="货币 4 5 3 3 3" xfId="7499"/>
    <cellStyle name="标题 1 3 2 3" xfId="7500"/>
    <cellStyle name="货币 4 5 3 4" xfId="7501"/>
    <cellStyle name="标题 1 3 2 3 2" xfId="7502"/>
    <cellStyle name="货币 4 5 3 4 2" xfId="7503"/>
    <cellStyle name="货币 4 5 9" xfId="7504"/>
    <cellStyle name="标题 1 3 2 4" xfId="7505"/>
    <cellStyle name="货币 4 5 3 5" xfId="7506"/>
    <cellStyle name="标题 1 3 3 2" xfId="7507"/>
    <cellStyle name="货币 4 5 4 3" xfId="7508"/>
    <cellStyle name="标题 1 3 3 2 2" xfId="7509"/>
    <cellStyle name="货币 4 5 4 3 2" xfId="7510"/>
    <cellStyle name="标题 1 3 3 3" xfId="7511"/>
    <cellStyle name="货币 4 5 4 4" xfId="7512"/>
    <cellStyle name="标题 1 3 4" xfId="7513"/>
    <cellStyle name="强调文字颜色 4 2 2 4 2" xfId="7514"/>
    <cellStyle name="标题 1 3 4 2" xfId="7515"/>
    <cellStyle name="货币 4 5 5 3" xfId="7516"/>
    <cellStyle name="强调文字颜色 4 2 2 4 2 2" xfId="7517"/>
    <cellStyle name="标题 1 3 5" xfId="7518"/>
    <cellStyle name="强调文字颜色 4 2 2 4 3" xfId="7519"/>
    <cellStyle name="标题 1 4" xfId="7520"/>
    <cellStyle name="标题 1 4 2" xfId="7521"/>
    <cellStyle name="标题 1 4 2 2" xfId="7522"/>
    <cellStyle name="货币 4 6 3 3" xfId="7523"/>
    <cellStyle name="标题 1 4 2 2 2" xfId="7524"/>
    <cellStyle name="货币 4 6 3 3 2" xfId="7525"/>
    <cellStyle name="标题 1 4 2 3" xfId="7526"/>
    <cellStyle name="货币 4 6 3 4" xfId="7527"/>
    <cellStyle name="标题 1 4 3" xfId="7528"/>
    <cellStyle name="常规 2 4 5 2 2" xfId="7529"/>
    <cellStyle name="标题 1 4 3 2" xfId="7530"/>
    <cellStyle name="常规 2 4 5 2 2 2" xfId="7531"/>
    <cellStyle name="货币 4 6 4 3" xfId="7532"/>
    <cellStyle name="标题 1 4 4" xfId="7533"/>
    <cellStyle name="标题 1 5" xfId="7534"/>
    <cellStyle name="标题 1 5 2" xfId="7535"/>
    <cellStyle name="千位分隔 4 2 2 10" xfId="7536"/>
    <cellStyle name="标题 1 5 2 2" xfId="7537"/>
    <cellStyle name="货币 4 7 3 3" xfId="7538"/>
    <cellStyle name="标题 1 5 2 2 2" xfId="7539"/>
    <cellStyle name="标题 1 5 2 3" xfId="7540"/>
    <cellStyle name="标题 1 5 3" xfId="7541"/>
    <cellStyle name="常规 2 4 5 3 2" xfId="7542"/>
    <cellStyle name="标题 1 5 3 2" xfId="7543"/>
    <cellStyle name="常规 2 4 5 3 2 2" xfId="7544"/>
    <cellStyle name="货币 4 7 4 3" xfId="7545"/>
    <cellStyle name="标题 1 5 4" xfId="7546"/>
    <cellStyle name="标题 1 6" xfId="7547"/>
    <cellStyle name="标题 1 6 2" xfId="7548"/>
    <cellStyle name="标题 1 6 2 2" xfId="7549"/>
    <cellStyle name="货币 4 8 3 3" xfId="7550"/>
    <cellStyle name="标题 1 6 3" xfId="7551"/>
    <cellStyle name="常规 2 4 5 4 2" xfId="7552"/>
    <cellStyle name="标题 1 7" xfId="7553"/>
    <cellStyle name="标题 1 7 2" xfId="7554"/>
    <cellStyle name="标题 1 8" xfId="7555"/>
    <cellStyle name="标题 1 8 2" xfId="7556"/>
    <cellStyle name="标题 1 9" xfId="7557"/>
    <cellStyle name="标题 1 9 2" xfId="7558"/>
    <cellStyle name="标题 10" xfId="7559"/>
    <cellStyle name="标题 10 2" xfId="7560"/>
    <cellStyle name="标题 11" xfId="7561"/>
    <cellStyle name="标题 11 2" xfId="7562"/>
    <cellStyle name="标题 13" xfId="7563"/>
    <cellStyle name="标题 13 2" xfId="7564"/>
    <cellStyle name="千位分隔 4 2 5 2 6" xfId="7565"/>
    <cellStyle name="标题 14" xfId="7566"/>
    <cellStyle name="标题 14 2" xfId="7567"/>
    <cellStyle name="标题 15 2" xfId="7568"/>
    <cellStyle name="标题 16 2" xfId="7569"/>
    <cellStyle name="标题 17" xfId="7570"/>
    <cellStyle name="标题 22" xfId="7571"/>
    <cellStyle name="标题 17 2" xfId="7572"/>
    <cellStyle name="标题 18" xfId="7573"/>
    <cellStyle name="标题 23" xfId="7574"/>
    <cellStyle name="货币 3 3 4 4 2" xfId="7575"/>
    <cellStyle name="标题 18 2" xfId="7576"/>
    <cellStyle name="货币 3 5 3 2 5" xfId="7577"/>
    <cellStyle name="标题 19" xfId="7578"/>
    <cellStyle name="标题 24" xfId="7579"/>
    <cellStyle name="货币 3 3 4 4 3" xfId="7580"/>
    <cellStyle name="标题 2" xfId="7581"/>
    <cellStyle name="常规 2 4 3 3 2 3" xfId="7582"/>
    <cellStyle name="货币 2 7 4 4" xfId="7583"/>
    <cellStyle name="标题 2 10" xfId="7584"/>
    <cellStyle name="货币 3 2 2 3 2 3 3" xfId="7585"/>
    <cellStyle name="标题 2 10 2" xfId="7586"/>
    <cellStyle name="标题 2 11" xfId="7587"/>
    <cellStyle name="标题 2 11 2" xfId="7588"/>
    <cellStyle name="标题 2 12" xfId="7589"/>
    <cellStyle name="标题 2 13" xfId="7590"/>
    <cellStyle name="标题 2 2" xfId="7591"/>
    <cellStyle name="货币 2 7 4 4 2" xfId="7592"/>
    <cellStyle name="标题 2 2 2" xfId="7593"/>
    <cellStyle name="标题 2 2 2 2" xfId="7594"/>
    <cellStyle name="货币 5 4 3 3" xfId="7595"/>
    <cellStyle name="标题 2 2 2 2 2" xfId="7596"/>
    <cellStyle name="标题 2 2 2 2 2 2" xfId="7597"/>
    <cellStyle name="货币 3 2 7 2 2 3" xfId="7598"/>
    <cellStyle name="标题 2 2 2 2 3" xfId="7599"/>
    <cellStyle name="标题 2 2 2 3" xfId="7600"/>
    <cellStyle name="标题 2 2 2 3 2" xfId="7601"/>
    <cellStyle name="标题 2 2 2 4" xfId="7602"/>
    <cellStyle name="标题 2 2 3" xfId="7603"/>
    <cellStyle name="标题 2 2 3 2" xfId="7604"/>
    <cellStyle name="货币 5 4 4 3" xfId="7605"/>
    <cellStyle name="标题 2 2 3 2 2 2" xfId="7606"/>
    <cellStyle name="标题 2 2 3 2 3" xfId="7607"/>
    <cellStyle name="标题 2 2 3 3 2" xfId="7608"/>
    <cellStyle name="标题 2 2 3 4 2" xfId="7609"/>
    <cellStyle name="标题 2 2 3 5" xfId="7610"/>
    <cellStyle name="标题 2 2 4 3" xfId="7611"/>
    <cellStyle name="强调文字颜色 4 2 3 3 2 3" xfId="7612"/>
    <cellStyle name="标题 2 2_2015财政决算公开" xfId="7613"/>
    <cellStyle name="标题 2 3 2" xfId="7614"/>
    <cellStyle name="千位分隔 5 2 2 3" xfId="7615"/>
    <cellStyle name="标题 2 3 2 2" xfId="7616"/>
    <cellStyle name="千位分隔 5 2 2 3 2" xfId="7617"/>
    <cellStyle name="注释 2 5 3" xfId="7618"/>
    <cellStyle name="标题 2 3 2 2 2" xfId="7619"/>
    <cellStyle name="注释 2 5 3 2" xfId="7620"/>
    <cellStyle name="标题 2 3 2 2 2 2" xfId="7621"/>
    <cellStyle name="标题 2 3 2 2 3" xfId="7622"/>
    <cellStyle name="注释 2 5 3 3" xfId="7623"/>
    <cellStyle name="标题 2 3 2 3" xfId="7624"/>
    <cellStyle name="千位分隔 5 2 2 3 3" xfId="7625"/>
    <cellStyle name="注释 2 5 4" xfId="7626"/>
    <cellStyle name="标题 2 3 2 3 2" xfId="7627"/>
    <cellStyle name="注释 2 5 4 2" xfId="7628"/>
    <cellStyle name="标题 2 3 2 4" xfId="7629"/>
    <cellStyle name="注释 2 5 5" xfId="7630"/>
    <cellStyle name="标题 2 3 3" xfId="7631"/>
    <cellStyle name="千位分隔 5 2 2 4" xfId="7632"/>
    <cellStyle name="标题 2 3 3 2" xfId="7633"/>
    <cellStyle name="千位分隔 5 2 2 4 2" xfId="7634"/>
    <cellStyle name="注释 2 6 3" xfId="7635"/>
    <cellStyle name="标题 2 3 3 2 2" xfId="7636"/>
    <cellStyle name="标题 2 4 2" xfId="7637"/>
    <cellStyle name="千位分隔 5 2 3 3" xfId="7638"/>
    <cellStyle name="标题 2 4 2 2" xfId="7639"/>
    <cellStyle name="注释 3 5 3" xfId="7640"/>
    <cellStyle name="标题 2 4 2 2 2" xfId="7641"/>
    <cellStyle name="注释 3 5 3 2" xfId="7642"/>
    <cellStyle name="标题 2 4 2 3" xfId="7643"/>
    <cellStyle name="注释 3 5 4" xfId="7644"/>
    <cellStyle name="标题 2 4 3" xfId="7645"/>
    <cellStyle name="常规 2 4 6 2 2" xfId="7646"/>
    <cellStyle name="强调文字颜色 1 2 3 3 2 2 2" xfId="7647"/>
    <cellStyle name="标题 2 4 3 2" xfId="7648"/>
    <cellStyle name="常规 2 4 6 2 2 2" xfId="7649"/>
    <cellStyle name="注释 3 6 3" xfId="7650"/>
    <cellStyle name="标题 2 4 4" xfId="7651"/>
    <cellStyle name="强调文字颜色 4 2 3 5 2" xfId="7652"/>
    <cellStyle name="标题 2 5" xfId="7653"/>
    <cellStyle name="标题 2 5 2" xfId="7654"/>
    <cellStyle name="千位分隔 5 2 4 3" xfId="7655"/>
    <cellStyle name="标题 2 5 2 2" xfId="7656"/>
    <cellStyle name="注释 4 5 3" xfId="7657"/>
    <cellStyle name="标题 2 5 2 2 2" xfId="7658"/>
    <cellStyle name="千位分隔 3 2 2 3 2 6" xfId="7659"/>
    <cellStyle name="标题 2 5 2 3" xfId="7660"/>
    <cellStyle name="标题 2 5 3" xfId="7661"/>
    <cellStyle name="常规 2 4 6 3 2" xfId="7662"/>
    <cellStyle name="强调文字颜色 1 2 3 3 2 3 2" xfId="7663"/>
    <cellStyle name="标题 2 5 3 2" xfId="7664"/>
    <cellStyle name="常规 2 4 6 3 2 2" xfId="7665"/>
    <cellStyle name="注释 2 2 2 2 2 3" xfId="7666"/>
    <cellStyle name="注释 4 6 3" xfId="7667"/>
    <cellStyle name="标题 2 5 4" xfId="7668"/>
    <cellStyle name="标题 2 6" xfId="7669"/>
    <cellStyle name="标题 2 6 2" xfId="7670"/>
    <cellStyle name="千位分隔 5 2 5 3" xfId="7671"/>
    <cellStyle name="标题 2 6 2 2" xfId="7672"/>
    <cellStyle name="注释 5 5 3" xfId="7673"/>
    <cellStyle name="标题 2 6 3" xfId="7674"/>
    <cellStyle name="常规 2 4 6 4 2" xfId="7675"/>
    <cellStyle name="标题 2 7" xfId="7676"/>
    <cellStyle name="标题 2 7 2" xfId="7677"/>
    <cellStyle name="标题 2 8" xfId="7678"/>
    <cellStyle name="标题 2 8 2" xfId="7679"/>
    <cellStyle name="标题 2 9" xfId="7680"/>
    <cellStyle name="标题 2 9 2" xfId="7681"/>
    <cellStyle name="标题 25" xfId="7682"/>
    <cellStyle name="标题 26" xfId="7683"/>
    <cellStyle name="标题 27" xfId="7684"/>
    <cellStyle name="标题 3" xfId="7685"/>
    <cellStyle name="货币 2 7 4 5" xfId="7686"/>
    <cellStyle name="强调文字颜色 5 6 2 2 2" xfId="7687"/>
    <cellStyle name="标题 3 10" xfId="7688"/>
    <cellStyle name="标题 3 10 2" xfId="7689"/>
    <cellStyle name="货币 2 3 3 2 7" xfId="7690"/>
    <cellStyle name="货币 3 2 2 4 2 4" xfId="7691"/>
    <cellStyle name="标题 3 11" xfId="7692"/>
    <cellStyle name="标题 3 11 2" xfId="7693"/>
    <cellStyle name="货币 2 3 3 3 7" xfId="7694"/>
    <cellStyle name="标题 3 12" xfId="7695"/>
    <cellStyle name="标题 3 13" xfId="7696"/>
    <cellStyle name="标题 3 2" xfId="7697"/>
    <cellStyle name="货币 2 7 4 5 2" xfId="7698"/>
    <cellStyle name="强调文字颜色 5 6 2 2 2 2" xfId="7699"/>
    <cellStyle name="标题 3 2 2" xfId="7700"/>
    <cellStyle name="标题 3 2 2 2" xfId="7701"/>
    <cellStyle name="标题 3 2 2 2 2" xfId="7702"/>
    <cellStyle name="标题 3 2 2 2 2 2" xfId="7703"/>
    <cellStyle name="货币 4 2 7 2 2 3" xfId="7704"/>
    <cellStyle name="输入 2 2 4 4" xfId="7705"/>
    <cellStyle name="标题 3 2 2 2 3" xfId="7706"/>
    <cellStyle name="标题 3 2 2 3" xfId="7707"/>
    <cellStyle name="标题 3 2 2 3 2" xfId="7708"/>
    <cellStyle name="差 3 2 4" xfId="7709"/>
    <cellStyle name="标题 3 2 2 4" xfId="7710"/>
    <cellStyle name="标题 3 2 3" xfId="7711"/>
    <cellStyle name="标题 3 2 3 2" xfId="7712"/>
    <cellStyle name="标题 3 2 3 2 2" xfId="7713"/>
    <cellStyle name="标题 3 2 3 2 2 2" xfId="7714"/>
    <cellStyle name="输入 3 2 4 4" xfId="7715"/>
    <cellStyle name="标题 3 2 3 2 3" xfId="7716"/>
    <cellStyle name="标题 3 2 3 3" xfId="7717"/>
    <cellStyle name="标题 3 2 3 3 2" xfId="7718"/>
    <cellStyle name="差 4 2 4" xfId="7719"/>
    <cellStyle name="标题 3 2 3 4" xfId="7720"/>
    <cellStyle name="标题 3 2 3 4 2" xfId="7721"/>
    <cellStyle name="标题 3 2 4" xfId="7722"/>
    <cellStyle name="强调文字颜色 4 2 4 3 2" xfId="7723"/>
    <cellStyle name="标题 3 2 4 2" xfId="7724"/>
    <cellStyle name="强调文字颜色 4 2 4 3 2 2" xfId="7725"/>
    <cellStyle name="标题 3 2 4 2 2" xfId="7726"/>
    <cellStyle name="标题 3 2 4 3" xfId="7727"/>
    <cellStyle name="标题 3 2 5" xfId="7728"/>
    <cellStyle name="强调文字颜色 4 2 4 3 3" xfId="7729"/>
    <cellStyle name="标题 3 2 5 2" xfId="7730"/>
    <cellStyle name="强调文字颜色 4 2 4 3 3 2" xfId="7731"/>
    <cellStyle name="标题 3 2 6" xfId="7732"/>
    <cellStyle name="强调文字颜色 4 2 4 3 4" xfId="7733"/>
    <cellStyle name="标题 3 2_2015财政决算公开" xfId="7734"/>
    <cellStyle name="标题 3 3" xfId="7735"/>
    <cellStyle name="货币 2 7 4 5 3" xfId="7736"/>
    <cellStyle name="千位分隔 4 2 8 3 2" xfId="7737"/>
    <cellStyle name="标题 3 3 2" xfId="7738"/>
    <cellStyle name="千位分隔 5 3 2 3" xfId="7739"/>
    <cellStyle name="标题 3 3 2 2" xfId="7740"/>
    <cellStyle name="千位分隔 5 3 2 3 2" xfId="7741"/>
    <cellStyle name="标题 3 3 2 2 2" xfId="7742"/>
    <cellStyle name="标题 3 3 2 2 3" xfId="7743"/>
    <cellStyle name="标题 3 3 2 3" xfId="7744"/>
    <cellStyle name="千位分隔 5 3 2 3 3" xfId="7745"/>
    <cellStyle name="标题 3 3 2 3 2" xfId="7746"/>
    <cellStyle name="标题 3 3 2 4" xfId="7747"/>
    <cellStyle name="标题 3 3 3" xfId="7748"/>
    <cellStyle name="千位分隔 5 3 2 4" xfId="7749"/>
    <cellStyle name="标题 3 3 3 2" xfId="7750"/>
    <cellStyle name="千位分隔 5 3 2 4 2" xfId="7751"/>
    <cellStyle name="标题 3 3 3 2 2" xfId="7752"/>
    <cellStyle name="标题 3 3 3 3" xfId="7753"/>
    <cellStyle name="千位分隔 5 3 2 4 3" xfId="7754"/>
    <cellStyle name="标题 3 3 4" xfId="7755"/>
    <cellStyle name="千位分隔 5 3 2 5" xfId="7756"/>
    <cellStyle name="标题 3 3 4 2" xfId="7757"/>
    <cellStyle name="标题 3 3 5" xfId="7758"/>
    <cellStyle name="千位分隔 5 3 2 6" xfId="7759"/>
    <cellStyle name="标题 3 4" xfId="7760"/>
    <cellStyle name="千位分隔 4 2 8 3 3" xfId="7761"/>
    <cellStyle name="标题 3 4 2" xfId="7762"/>
    <cellStyle name="千位分隔 5 3 3 3" xfId="7763"/>
    <cellStyle name="标题 3 4 2 2" xfId="7764"/>
    <cellStyle name="标题 3 4 2 2 2" xfId="7765"/>
    <cellStyle name="标题 3 4 2 3" xfId="7766"/>
    <cellStyle name="标题 3 4 3" xfId="7767"/>
    <cellStyle name="常规 2 4 7 2 2" xfId="7768"/>
    <cellStyle name="标题 3 4 3 2" xfId="7769"/>
    <cellStyle name="标题 3 4 4" xfId="7770"/>
    <cellStyle name="常规 2 4 7 2 3" xfId="7771"/>
    <cellStyle name="标题 3 5" xfId="7772"/>
    <cellStyle name="标题 3 5 2" xfId="7773"/>
    <cellStyle name="千位分隔 5 3 4 3" xfId="7774"/>
    <cellStyle name="标题 3 5 2 2" xfId="7775"/>
    <cellStyle name="标题 3 5 2 2 2" xfId="7776"/>
    <cellStyle name="常规 44 2 3" xfId="7777"/>
    <cellStyle name="标题 3 5 2 3" xfId="7778"/>
    <cellStyle name="标题 3 5 3" xfId="7779"/>
    <cellStyle name="标题 3 5 3 2" xfId="7780"/>
    <cellStyle name="注释 2 2 3 2 2 3" xfId="7781"/>
    <cellStyle name="标题 3 5 4" xfId="7782"/>
    <cellStyle name="标题 3 6" xfId="7783"/>
    <cellStyle name="标题 3 6 2" xfId="7784"/>
    <cellStyle name="千位分隔 5 3 5 3" xfId="7785"/>
    <cellStyle name="标题 3 6 2 2" xfId="7786"/>
    <cellStyle name="标题 3 6 3" xfId="7787"/>
    <cellStyle name="标题 3 7" xfId="7788"/>
    <cellStyle name="标题 3 7 2" xfId="7789"/>
    <cellStyle name="标题 3 8" xfId="7790"/>
    <cellStyle name="标题 3 8 2" xfId="7791"/>
    <cellStyle name="标题 3 9" xfId="7792"/>
    <cellStyle name="标题 3 9 2" xfId="7793"/>
    <cellStyle name="标题 4" xfId="7794"/>
    <cellStyle name="货币 2 7 4 6" xfId="7795"/>
    <cellStyle name="千位分隔 3 5 3 4 2" xfId="7796"/>
    <cellStyle name="强调文字颜色 5 6 2 2 3" xfId="7797"/>
    <cellStyle name="标题 4 10 2" xfId="7798"/>
    <cellStyle name="标题 4 11" xfId="7799"/>
    <cellStyle name="标题 4 11 2" xfId="7800"/>
    <cellStyle name="强调文字颜色 2 3 2 2 2 3" xfId="7801"/>
    <cellStyle name="标题 4 12" xfId="7802"/>
    <cellStyle name="标题 4 13" xfId="7803"/>
    <cellStyle name="标题 4 2" xfId="7804"/>
    <cellStyle name="强调文字颜色 5 6 2 2 3 2" xfId="7805"/>
    <cellStyle name="标题 4 2 2" xfId="7806"/>
    <cellStyle name="标题 4 2 2 2" xfId="7807"/>
    <cellStyle name="标题 4 2 2 2 2" xfId="7808"/>
    <cellStyle name="千位分隔 3 2 5 2 2 3" xfId="7809"/>
    <cellStyle name="标题 4 2 2 2 3" xfId="7810"/>
    <cellStyle name="表标题 3 2" xfId="7811"/>
    <cellStyle name="标题 4 2 2 3" xfId="7812"/>
    <cellStyle name="标题 4 2 2 3 2" xfId="7813"/>
    <cellStyle name="千位分隔 3 2 5 2 3 3" xfId="7814"/>
    <cellStyle name="标题 4 2 2 4" xfId="7815"/>
    <cellStyle name="标题 4 2 3 2 2" xfId="7816"/>
    <cellStyle name="标题 4 2 3 2 3" xfId="7817"/>
    <cellStyle name="标题 4 2 3 3" xfId="7818"/>
    <cellStyle name="标题 4 2 3 3 2" xfId="7819"/>
    <cellStyle name="标题 4 2 3 4" xfId="7820"/>
    <cellStyle name="标题 4 2 3 4 2" xfId="7821"/>
    <cellStyle name="标题 4 2 3 5" xfId="7822"/>
    <cellStyle name="标题 4 2 4 2" xfId="7823"/>
    <cellStyle name="标题 4 2 4 2 2" xfId="7824"/>
    <cellStyle name="标题 4 2 4 3" xfId="7825"/>
    <cellStyle name="标题 4 2 5" xfId="7826"/>
    <cellStyle name="千位分隔 3 3 2 2 3 3" xfId="7827"/>
    <cellStyle name="标题 4 2 5 2" xfId="7828"/>
    <cellStyle name="标题 4 2 6" xfId="7829"/>
    <cellStyle name="标题 4 2_2015财政决算公开" xfId="7830"/>
    <cellStyle name="标题 4 3" xfId="7831"/>
    <cellStyle name="千位分隔 4 2 8 4 2" xfId="7832"/>
    <cellStyle name="标题 4 3 2" xfId="7833"/>
    <cellStyle name="千位分隔 5 4 2 3" xfId="7834"/>
    <cellStyle name="标题 4 3 2 2" xfId="7835"/>
    <cellStyle name="千位分隔 5 4 2 3 2" xfId="7836"/>
    <cellStyle name="标题 4 3 2 2 2" xfId="7837"/>
    <cellStyle name="千位分隔 3 2 6 2 2 3" xfId="7838"/>
    <cellStyle name="标题 4 3 2 2 2 2" xfId="7839"/>
    <cellStyle name="标题 4 3 2 2 3" xfId="7840"/>
    <cellStyle name="标题 4 3 2 3" xfId="7841"/>
    <cellStyle name="千位分隔 5 4 2 3 3" xfId="7842"/>
    <cellStyle name="标题 4 3 2 3 2" xfId="7843"/>
    <cellStyle name="千位分隔 3 2 6 2 3 3" xfId="7844"/>
    <cellStyle name="标题 4 3 2 4" xfId="7845"/>
    <cellStyle name="标题 4 3 3" xfId="7846"/>
    <cellStyle name="千位分隔 5 4 2 4" xfId="7847"/>
    <cellStyle name="标题 4 3 3 2" xfId="7848"/>
    <cellStyle name="标题 4 3 3 2 2" xfId="7849"/>
    <cellStyle name="标题 4 3 3 3" xfId="7850"/>
    <cellStyle name="标题 4 3 4" xfId="7851"/>
    <cellStyle name="千位分隔 3 3 2 2 4 2" xfId="7852"/>
    <cellStyle name="千位分隔 5 4 2 5" xfId="7853"/>
    <cellStyle name="标题 4 3 4 2" xfId="7854"/>
    <cellStyle name="标题 4 3 5" xfId="7855"/>
    <cellStyle name="千位分隔 3 3 2 2 4 3" xfId="7856"/>
    <cellStyle name="标题 4 4" xfId="7857"/>
    <cellStyle name="千位分隔 4 2 8 4 3" xfId="7858"/>
    <cellStyle name="标题 4 4 2" xfId="7859"/>
    <cellStyle name="千位分隔 5 4 3 3" xfId="7860"/>
    <cellStyle name="标题 4 4 2 2" xfId="7861"/>
    <cellStyle name="标题 4 4 2 2 2" xfId="7862"/>
    <cellStyle name="千位分隔 3 2 7 2 2 3" xfId="7863"/>
    <cellStyle name="标题 4 4 2 3" xfId="7864"/>
    <cellStyle name="标题 4 4 3" xfId="7865"/>
    <cellStyle name="常规 2 4 8 2 2" xfId="7866"/>
    <cellStyle name="标题 4 4 3 2" xfId="7867"/>
    <cellStyle name="标题 4 4 4" xfId="7868"/>
    <cellStyle name="常规 2 4 8 2 3" xfId="7869"/>
    <cellStyle name="标题 4 5" xfId="7870"/>
    <cellStyle name="标题 4 5 2" xfId="7871"/>
    <cellStyle name="千位分隔 5 4 4 3" xfId="7872"/>
    <cellStyle name="标题 4 5 2 2" xfId="7873"/>
    <cellStyle name="标题 4 5 2 2 2" xfId="7874"/>
    <cellStyle name="标题 4 5 2 3" xfId="7875"/>
    <cellStyle name="标题 4 5 3" xfId="7876"/>
    <cellStyle name="标题 4 5 3 2" xfId="7877"/>
    <cellStyle name="标题 4 5 4" xfId="7878"/>
    <cellStyle name="标题 4 6" xfId="7879"/>
    <cellStyle name="标题 4 6 2" xfId="7880"/>
    <cellStyle name="标题 4 6 2 2" xfId="7881"/>
    <cellStyle name="标题 4 6 3" xfId="7882"/>
    <cellStyle name="标题 4 7" xfId="7883"/>
    <cellStyle name="标题 4 7 2" xfId="7884"/>
    <cellStyle name="标题 4 8" xfId="7885"/>
    <cellStyle name="标题 4 8 2" xfId="7886"/>
    <cellStyle name="标题 4 9" xfId="7887"/>
    <cellStyle name="标题 4 9 2" xfId="7888"/>
    <cellStyle name="标题 5" xfId="7889"/>
    <cellStyle name="货币 2 7 4 7" xfId="7890"/>
    <cellStyle name="千位分隔 3 5 3 4 3" xfId="7891"/>
    <cellStyle name="强调文字颜色 5 6 2 2 4" xfId="7892"/>
    <cellStyle name="标题 5 2" xfId="7893"/>
    <cellStyle name="标题 5 2 2" xfId="7894"/>
    <cellStyle name="适中 4 2 3 4" xfId="7895"/>
    <cellStyle name="标题 5 2 2 2" xfId="7896"/>
    <cellStyle name="标题 5 2 2 2 2" xfId="7897"/>
    <cellStyle name="标题 5 2 2 2 3" xfId="7898"/>
    <cellStyle name="标题 5 2 2 2 4" xfId="7899"/>
    <cellStyle name="标题 5 2 2 2_2015财政决算公开" xfId="7900"/>
    <cellStyle name="标题 5 2 2 3" xfId="7901"/>
    <cellStyle name="标题 5 2 2 3 2" xfId="7902"/>
    <cellStyle name="标题 5 2 2 3 2 2" xfId="7903"/>
    <cellStyle name="强调文字颜色 2 3 5 4" xfId="7904"/>
    <cellStyle name="标题 5 2 2 3 2 2 2" xfId="7905"/>
    <cellStyle name="标题 5 2 2 3 2 3" xfId="7906"/>
    <cellStyle name="标题 5 2 2 3 2 4" xfId="7907"/>
    <cellStyle name="标题 5 2 2 3 3" xfId="7908"/>
    <cellStyle name="标题 5 2 2 4" xfId="7909"/>
    <cellStyle name="标题 5 2 2 4 2" xfId="7910"/>
    <cellStyle name="标题 5 2 2 5" xfId="7911"/>
    <cellStyle name="标题 5 2 2 5 2 2" xfId="7912"/>
    <cellStyle name="标题 5 2 2 5 3" xfId="7913"/>
    <cellStyle name="标题 5 2 2 5 3 2" xfId="7914"/>
    <cellStyle name="标题 5 2 2 6" xfId="7915"/>
    <cellStyle name="标题 5 2 2_2015财政决算公开" xfId="7916"/>
    <cellStyle name="货币 2 2 2 2 6" xfId="7917"/>
    <cellStyle name="标题 5 2 3" xfId="7918"/>
    <cellStyle name="标题 5 2 3 2 2" xfId="7919"/>
    <cellStyle name="标题 5 2 3 2 2 2" xfId="7920"/>
    <cellStyle name="千位分隔 3 2 2 2 4" xfId="7921"/>
    <cellStyle name="标题 5 2 3 2 2 2 2" xfId="7922"/>
    <cellStyle name="千位分隔 3 2 2 2 4 2" xfId="7923"/>
    <cellStyle name="标题 5 2 3 2 2 3" xfId="7924"/>
    <cellStyle name="千位分隔 3 2 2 2 5" xfId="7925"/>
    <cellStyle name="标题 5 2 3 2 2 3 2" xfId="7926"/>
    <cellStyle name="千位分隔 3 2 2 2 5 2" xfId="7927"/>
    <cellStyle name="标题 5 2 3 2 2 4" xfId="7928"/>
    <cellStyle name="千位分隔 3 2 2 2 6" xfId="7929"/>
    <cellStyle name="标题 5 2 3 2 3" xfId="7930"/>
    <cellStyle name="标题 5 2 3 3" xfId="7931"/>
    <cellStyle name="标题 5 2 3 3 2" xfId="7932"/>
    <cellStyle name="标题 5 2 3 4" xfId="7933"/>
    <cellStyle name="标题 5 2 3 4 2" xfId="7934"/>
    <cellStyle name="标题 5 2 3 4 2 2" xfId="7935"/>
    <cellStyle name="千位分隔 3 2 4 2 4" xfId="7936"/>
    <cellStyle name="标题 5 2 3 4 3" xfId="7937"/>
    <cellStyle name="标题 5 2 3 4 3 2" xfId="7938"/>
    <cellStyle name="烹拳_laroux" xfId="7939"/>
    <cellStyle name="千位分隔 3 2 4 3 4" xfId="7940"/>
    <cellStyle name="标题 5 2 3 4 4" xfId="7941"/>
    <cellStyle name="强调文字颜色 3 9 2 2" xfId="7942"/>
    <cellStyle name="标题 5 2 3 5" xfId="7943"/>
    <cellStyle name="标题 5 2 3_2015财政决算公开" xfId="7944"/>
    <cellStyle name="千位分隔 2 2 4 4 2 3" xfId="7945"/>
    <cellStyle name="强调文字颜色 5 2 3" xfId="7946"/>
    <cellStyle name="标题 5 2 4" xfId="7947"/>
    <cellStyle name="千位分隔 11 2" xfId="7948"/>
    <cellStyle name="强调文字颜色 4 2 6 3 2" xfId="7949"/>
    <cellStyle name="标题 5 2 4 2" xfId="7950"/>
    <cellStyle name="千位分隔 11 2 2" xfId="7951"/>
    <cellStyle name="标题 5 2 4 2 2" xfId="7952"/>
    <cellStyle name="标题 5 2 4 2 2 2" xfId="7953"/>
    <cellStyle name="千位分隔 3 3 2 2 4" xfId="7954"/>
    <cellStyle name="标题 5 2 4 2 3" xfId="7955"/>
    <cellStyle name="标题 5 2 4 2 4" xfId="7956"/>
    <cellStyle name="标题 5 2 4 3" xfId="7957"/>
    <cellStyle name="千位分隔 11 2 3" xfId="7958"/>
    <cellStyle name="标题 5 2 5" xfId="7959"/>
    <cellStyle name="千位分隔 11 3" xfId="7960"/>
    <cellStyle name="标题 5 2 5 2" xfId="7961"/>
    <cellStyle name="千位分隔 11 3 2" xfId="7962"/>
    <cellStyle name="标题 5 2 6" xfId="7963"/>
    <cellStyle name="千位分隔 11 4" xfId="7964"/>
    <cellStyle name="标题 5 2 6 2" xfId="7965"/>
    <cellStyle name="标题 5 2 6 2 2" xfId="7966"/>
    <cellStyle name="标题 5 2 6 3" xfId="7967"/>
    <cellStyle name="标题 5 2 6 3 2" xfId="7968"/>
    <cellStyle name="标题 5 2 6 4" xfId="7969"/>
    <cellStyle name="标题 5 2 7" xfId="7970"/>
    <cellStyle name="千位分隔 11 5" xfId="7971"/>
    <cellStyle name="标题 5 3" xfId="7972"/>
    <cellStyle name="标题 5 3 2" xfId="7973"/>
    <cellStyle name="千位分隔 5 5 2 3" xfId="7974"/>
    <cellStyle name="标题 5 3 2 2" xfId="7975"/>
    <cellStyle name="标题 5 3 2 2 2" xfId="7976"/>
    <cellStyle name="标题 5 3 2 2 2 2" xfId="7977"/>
    <cellStyle name="标题 5 3 2 2 2 2 2" xfId="7978"/>
    <cellStyle name="标题 5 3 2 2 2 3" xfId="7979"/>
    <cellStyle name="标题 5 3 2 2 2 3 2" xfId="7980"/>
    <cellStyle name="标题 5 3 2 2 2 4" xfId="7981"/>
    <cellStyle name="标题 5 3 2 2 3" xfId="7982"/>
    <cellStyle name="标题 5 3 2 3" xfId="7983"/>
    <cellStyle name="标题 5 3 2 3 2" xfId="7984"/>
    <cellStyle name="标题 5 3 2 3 2 2" xfId="7985"/>
    <cellStyle name="标题 5 3 2 3 3" xfId="7986"/>
    <cellStyle name="标题 5 3 2 3 3 2" xfId="7987"/>
    <cellStyle name="标题 5 3 2 3 4" xfId="7988"/>
    <cellStyle name="标题 5 3 2 4" xfId="7989"/>
    <cellStyle name="标题 5 3 2_2015财政决算公开" xfId="7990"/>
    <cellStyle name="标题 5 3 3" xfId="7991"/>
    <cellStyle name="标题 5 3 3 2" xfId="7992"/>
    <cellStyle name="标题 5 3 3 2 3" xfId="7993"/>
    <cellStyle name="标题 5 3 3 2 3 2" xfId="7994"/>
    <cellStyle name="千位分隔 4 2 2 3 4" xfId="7995"/>
    <cellStyle name="标题 5 3 3 2 4" xfId="7996"/>
    <cellStyle name="标题 5 3 3 3" xfId="7997"/>
    <cellStyle name="标题 5 3 4" xfId="7998"/>
    <cellStyle name="千位分隔 12 2" xfId="7999"/>
    <cellStyle name="标题 5 3 4 2" xfId="8000"/>
    <cellStyle name="标题 5 3 5" xfId="8001"/>
    <cellStyle name="千位分隔 12 3" xfId="8002"/>
    <cellStyle name="标题 5 3 5 2" xfId="8003"/>
    <cellStyle name="标题 5 3 5 3" xfId="8004"/>
    <cellStyle name="标题 5 3 5 3 2" xfId="8005"/>
    <cellStyle name="标题 5 3 5 4" xfId="8006"/>
    <cellStyle name="标题 5 3 6" xfId="8007"/>
    <cellStyle name="标题 5 3_2015财政决算公开" xfId="8008"/>
    <cellStyle name="标题 5 4" xfId="8009"/>
    <cellStyle name="标题 5 4 2" xfId="8010"/>
    <cellStyle name="千位分隔 5 5 3 3" xfId="8011"/>
    <cellStyle name="标题 5 4 2 2" xfId="8012"/>
    <cellStyle name="标题 5 4 2 2 2" xfId="8013"/>
    <cellStyle name="标题 5 4 2 3" xfId="8014"/>
    <cellStyle name="标题 5 4 3" xfId="8015"/>
    <cellStyle name="常规 2 4 9 2 2" xfId="8016"/>
    <cellStyle name="标题 5 4 3 2" xfId="8017"/>
    <cellStyle name="标题 5 4 4" xfId="8018"/>
    <cellStyle name="常规 2 4 9 2 3" xfId="8019"/>
    <cellStyle name="千位分隔 13 2" xfId="8020"/>
    <cellStyle name="标题 5 5" xfId="8021"/>
    <cellStyle name="标题 5 5 2" xfId="8022"/>
    <cellStyle name="标题 5 5 2 2" xfId="8023"/>
    <cellStyle name="标题 5 5 3" xfId="8024"/>
    <cellStyle name="标题 5 6" xfId="8025"/>
    <cellStyle name="标题 5 6 2" xfId="8026"/>
    <cellStyle name="标题 5 7" xfId="8027"/>
    <cellStyle name="标题 5 7 2" xfId="8028"/>
    <cellStyle name="标题 5 8" xfId="8029"/>
    <cellStyle name="标题 5_2015财政决算公开" xfId="8030"/>
    <cellStyle name="货币 2 8 5 3" xfId="8031"/>
    <cellStyle name="货币 4 2 3 3 2 2 2" xfId="8032"/>
    <cellStyle name="标题 6" xfId="8033"/>
    <cellStyle name="标题 6 2" xfId="8034"/>
    <cellStyle name="标题 6 2 2" xfId="8035"/>
    <cellStyle name="标题 6 3" xfId="8036"/>
    <cellStyle name="标题 7" xfId="8037"/>
    <cellStyle name="标题 7 2" xfId="8038"/>
    <cellStyle name="标题 7 2 2" xfId="8039"/>
    <cellStyle name="标题 7 3" xfId="8040"/>
    <cellStyle name="输出 3 2 3 2 2" xfId="8041"/>
    <cellStyle name="表标题" xfId="8042"/>
    <cellStyle name="表标题 2" xfId="8043"/>
    <cellStyle name="表标题 2 2" xfId="8044"/>
    <cellStyle name="表标题 2 2 2 2 2" xfId="8045"/>
    <cellStyle name="表标题 2 2 3" xfId="8046"/>
    <cellStyle name="表标题 2 2 3 2" xfId="8047"/>
    <cellStyle name="表标题 2 2 4" xfId="8048"/>
    <cellStyle name="表标题 2 3" xfId="8049"/>
    <cellStyle name="表标题 2 4 2" xfId="8050"/>
    <cellStyle name="解释性文本 3 5" xfId="8051"/>
    <cellStyle name="表标题 3" xfId="8052"/>
    <cellStyle name="货币 2 2 5 3 4 2" xfId="8053"/>
    <cellStyle name="表标题 3 3" xfId="8054"/>
    <cellStyle name="表标题 3 3 2" xfId="8055"/>
    <cellStyle name="表标题 3 4" xfId="8056"/>
    <cellStyle name="表标题 4" xfId="8057"/>
    <cellStyle name="货币 2 2 5 3 4 3" xfId="8058"/>
    <cellStyle name="表标题 4 2" xfId="8059"/>
    <cellStyle name="表标题 4 3" xfId="8060"/>
    <cellStyle name="表标题 5" xfId="8061"/>
    <cellStyle name="表标题 5 2" xfId="8062"/>
    <cellStyle name="表标题 6" xfId="8063"/>
    <cellStyle name="差" xfId="8064"/>
    <cellStyle name="千位分隔 3 7 3 3" xfId="8065"/>
    <cellStyle name="注释 2 3 2 5" xfId="8066"/>
    <cellStyle name="差 10" xfId="8067"/>
    <cellStyle name="差 10 2" xfId="8068"/>
    <cellStyle name="差 11" xfId="8069"/>
    <cellStyle name="差 11 2" xfId="8070"/>
    <cellStyle name="千位分隔 2 2 3 2 7" xfId="8071"/>
    <cellStyle name="差 12" xfId="8072"/>
    <cellStyle name="差 13" xfId="8073"/>
    <cellStyle name="常规 6 3 4 3 2" xfId="8074"/>
    <cellStyle name="常规 60 2 2" xfId="8075"/>
    <cellStyle name="差 2" xfId="8076"/>
    <cellStyle name="注释 2 3 2 5 2" xfId="8077"/>
    <cellStyle name="差 2 2" xfId="8078"/>
    <cellStyle name="差 2 2 2" xfId="8079"/>
    <cellStyle name="差 2 2 2 2 2" xfId="8080"/>
    <cellStyle name="差 2 2 2 2 2 2" xfId="8081"/>
    <cellStyle name="差 2 2 2 2 2 2 2" xfId="8082"/>
    <cellStyle name="千位分隔 3 6 4 2 4 3" xfId="8083"/>
    <cellStyle name="差 2 2 2 2 2 3" xfId="8084"/>
    <cellStyle name="差 2 2 2 2 2 3 2" xfId="8085"/>
    <cellStyle name="差 2 2 2 2 3" xfId="8086"/>
    <cellStyle name="差 2 2 2 3 2" xfId="8087"/>
    <cellStyle name="差 2 2 2 3 2 2" xfId="8088"/>
    <cellStyle name="差 2 2 2 3 3" xfId="8089"/>
    <cellStyle name="差 2 2 2 3 3 2" xfId="8090"/>
    <cellStyle name="差 2 2 2 3 4" xfId="8091"/>
    <cellStyle name="差 2 2 3" xfId="8092"/>
    <cellStyle name="强调文字颜色 2 5 4 3 2" xfId="8093"/>
    <cellStyle name="差 2 2 3 2" xfId="8094"/>
    <cellStyle name="差 2 2 3 2 3" xfId="8095"/>
    <cellStyle name="差 2 2 3 2 3 2" xfId="8096"/>
    <cellStyle name="差 2 2 3 2 4" xfId="8097"/>
    <cellStyle name="差 2 2 3 3" xfId="8098"/>
    <cellStyle name="差 2 2 4" xfId="8099"/>
    <cellStyle name="差 2 2 4 2" xfId="8100"/>
    <cellStyle name="差 2 2 4 3" xfId="8101"/>
    <cellStyle name="差 2 2 4 4" xfId="8102"/>
    <cellStyle name="千位分隔 3 2 3 2 2" xfId="8103"/>
    <cellStyle name="强调文字颜色 3 3 5 2" xfId="8104"/>
    <cellStyle name="差 2 2 5" xfId="8105"/>
    <cellStyle name="差 2 3 2" xfId="8106"/>
    <cellStyle name="千位分隔 2 4 2 7" xfId="8107"/>
    <cellStyle name="差 2 3 2 2 2" xfId="8108"/>
    <cellStyle name="计算 6 3 4" xfId="8109"/>
    <cellStyle name="差 2 3 2 2 2 2" xfId="8110"/>
    <cellStyle name="差 2 3 2 3" xfId="8111"/>
    <cellStyle name="输入 3 3 2 2 2" xfId="8112"/>
    <cellStyle name="差 2 3 3" xfId="8113"/>
    <cellStyle name="差 2 3 3 2" xfId="8114"/>
    <cellStyle name="差 2 3 3 2 2" xfId="8115"/>
    <cellStyle name="差 2 3 3 3" xfId="8116"/>
    <cellStyle name="差 2 3 3 4" xfId="8117"/>
    <cellStyle name="强调文字颜色 3 4 4 2" xfId="8118"/>
    <cellStyle name="差 2 3 4" xfId="8119"/>
    <cellStyle name="差 2 4" xfId="8120"/>
    <cellStyle name="差 2 4 2" xfId="8121"/>
    <cellStyle name="千位分隔 2 4 3 7" xfId="8122"/>
    <cellStyle name="差 2 4 2 2" xfId="8123"/>
    <cellStyle name="差 2 4 2 2 2" xfId="8124"/>
    <cellStyle name="差 2 4 2 3" xfId="8125"/>
    <cellStyle name="输入 3 3 3 2 2" xfId="8126"/>
    <cellStyle name="差 2 4 2 3 2" xfId="8127"/>
    <cellStyle name="差 2 4 2 4" xfId="8128"/>
    <cellStyle name="强调文字颜色 3 5 3 2" xfId="8129"/>
    <cellStyle name="差 2 4 3" xfId="8130"/>
    <cellStyle name="差 2 5" xfId="8131"/>
    <cellStyle name="差 2 5 2" xfId="8132"/>
    <cellStyle name="常规 8 2 2 2 2 3" xfId="8133"/>
    <cellStyle name="差 2 5 2 2" xfId="8134"/>
    <cellStyle name="差 2 5 3 2" xfId="8135"/>
    <cellStyle name="差 2 6" xfId="8136"/>
    <cellStyle name="差 2_2015财政决算公开" xfId="8137"/>
    <cellStyle name="差 3 2" xfId="8138"/>
    <cellStyle name="差 3 2 2" xfId="8139"/>
    <cellStyle name="差 3 2 2 2 2" xfId="8140"/>
    <cellStyle name="差 3 2 2 2 2 2" xfId="8141"/>
    <cellStyle name="差 3 2 2 2 2 2 2" xfId="8142"/>
    <cellStyle name="差 3 2 2 2 2 3" xfId="8143"/>
    <cellStyle name="解释性文本 3 2 2 2" xfId="8144"/>
    <cellStyle name="差 3 2 2 2 2 4" xfId="8145"/>
    <cellStyle name="解释性文本 3 2 2 3" xfId="8146"/>
    <cellStyle name="差 3 2 2 2 3" xfId="8147"/>
    <cellStyle name="千位分隔 2 2 4 2 2" xfId="8148"/>
    <cellStyle name="强调文字颜色 3 2" xfId="8149"/>
    <cellStyle name="差 3 2 2 3" xfId="8150"/>
    <cellStyle name="差 3 2 2 3 2" xfId="8151"/>
    <cellStyle name="差 3 2 2 3 2 2" xfId="8152"/>
    <cellStyle name="差 3 2 2 3 3" xfId="8153"/>
    <cellStyle name="千位分隔 2 2 4 3 2" xfId="8154"/>
    <cellStyle name="强调文字颜色 4 2" xfId="8155"/>
    <cellStyle name="差 3 2 2 3 3 2" xfId="8156"/>
    <cellStyle name="千位分隔 2 2 4 3 2 2" xfId="8157"/>
    <cellStyle name="强调文字颜色 4 2 2" xfId="8158"/>
    <cellStyle name="差 3 2 2 3 4" xfId="8159"/>
    <cellStyle name="千位分隔 2 2 4 3 3" xfId="8160"/>
    <cellStyle name="强调文字颜色 4 3" xfId="8161"/>
    <cellStyle name="差 3 2 2 4" xfId="8162"/>
    <cellStyle name="强调文字颜色 4 3 3 2" xfId="8163"/>
    <cellStyle name="差 3 2 3" xfId="8164"/>
    <cellStyle name="差 3 2 3 2" xfId="8165"/>
    <cellStyle name="输入 2 3 3 4" xfId="8166"/>
    <cellStyle name="差 3 2 3 2 3" xfId="8167"/>
    <cellStyle name="千位分隔 2 2 5 2 2" xfId="8168"/>
    <cellStyle name="差 3 2 3 2 3 2" xfId="8169"/>
    <cellStyle name="常规 100" xfId="8170"/>
    <cellStyle name="常规 4 5" xfId="8171"/>
    <cellStyle name="千位分隔 2 2 5 2 2 2" xfId="8172"/>
    <cellStyle name="差 3 2 3 2 4" xfId="8173"/>
    <cellStyle name="千位分隔 2 2 5 2 3" xfId="8174"/>
    <cellStyle name="差 3 2 3 3" xfId="8175"/>
    <cellStyle name="差 3 2 4 2" xfId="8176"/>
    <cellStyle name="差 3 2 4 3" xfId="8177"/>
    <cellStyle name="差 3 2 4 4" xfId="8178"/>
    <cellStyle name="千位分隔 3 3 3 2 2" xfId="8179"/>
    <cellStyle name="强调文字颜色 4 3 5 2" xfId="8180"/>
    <cellStyle name="差 3 2 5" xfId="8181"/>
    <cellStyle name="差 3 3" xfId="8182"/>
    <cellStyle name="差 3 3 2" xfId="8183"/>
    <cellStyle name="千位分隔 2 5 2 7" xfId="8184"/>
    <cellStyle name="差 3 3 2 2 2" xfId="8185"/>
    <cellStyle name="差 3 3 2 2 2 2" xfId="8186"/>
    <cellStyle name="差 3 3 2 2 3" xfId="8187"/>
    <cellStyle name="千位分隔 2 3 4 2 2" xfId="8188"/>
    <cellStyle name="差 3 3 2 2 3 2" xfId="8189"/>
    <cellStyle name="千位分隔 2 3 4 2 2 2" xfId="8190"/>
    <cellStyle name="差 3 3 2 2 4" xfId="8191"/>
    <cellStyle name="千位分隔 2 3 4 2 3" xfId="8192"/>
    <cellStyle name="差 3 3 2 3" xfId="8193"/>
    <cellStyle name="输入 3 4 2 2 2" xfId="8194"/>
    <cellStyle name="差 3 3 3" xfId="8195"/>
    <cellStyle name="差 3 3 3 2" xfId="8196"/>
    <cellStyle name="差 3 3 3 2 2" xfId="8197"/>
    <cellStyle name="货币 2 2 2 4 5" xfId="8198"/>
    <cellStyle name="差 3 3 3 3" xfId="8199"/>
    <cellStyle name="输入 3 4 2 3 2" xfId="8200"/>
    <cellStyle name="差 3 3 3 4" xfId="8201"/>
    <cellStyle name="强调文字颜色 4 4 4 2" xfId="8202"/>
    <cellStyle name="差 3 3 4" xfId="8203"/>
    <cellStyle name="差 3 4" xfId="8204"/>
    <cellStyle name="差 3 4 2" xfId="8205"/>
    <cellStyle name="千位分隔 2 5 3 7" xfId="8206"/>
    <cellStyle name="差 3 4 2 2 2" xfId="8207"/>
    <cellStyle name="货币 3 2 2 2 4 2" xfId="8208"/>
    <cellStyle name="差 3 4 2 3" xfId="8209"/>
    <cellStyle name="货币 3 2 2 2 5" xfId="8210"/>
    <cellStyle name="差 3 4 2 3 2" xfId="8211"/>
    <cellStyle name="货币 3 2 2 2 5 2" xfId="8212"/>
    <cellStyle name="差 3 4 2 4" xfId="8213"/>
    <cellStyle name="货币 3 2 2 2 6" xfId="8214"/>
    <cellStyle name="强调文字颜色 4 5 3 2" xfId="8215"/>
    <cellStyle name="差 3 4 3" xfId="8216"/>
    <cellStyle name="差 3 5" xfId="8217"/>
    <cellStyle name="差 3 5 2" xfId="8218"/>
    <cellStyle name="千位分隔 2 5 4 7" xfId="8219"/>
    <cellStyle name="差 3 5 2 2" xfId="8220"/>
    <cellStyle name="货币 3 2 3 2 4" xfId="8221"/>
    <cellStyle name="差 3 5 3" xfId="8222"/>
    <cellStyle name="差 3 5 3 2" xfId="8223"/>
    <cellStyle name="货币 3 2 3 3 4" xfId="8224"/>
    <cellStyle name="差 3 6" xfId="8225"/>
    <cellStyle name="差 4 2" xfId="8226"/>
    <cellStyle name="差 4 2 2" xfId="8227"/>
    <cellStyle name="差 4 2 2 2" xfId="8228"/>
    <cellStyle name="差 4 2 2 2 2" xfId="8229"/>
    <cellStyle name="差 4 2 2 2 2 2" xfId="8230"/>
    <cellStyle name="差 4 2 2 2 3" xfId="8231"/>
    <cellStyle name="千位分隔 3 2 4 2 2" xfId="8232"/>
    <cellStyle name="差 4 2 2 2 4" xfId="8233"/>
    <cellStyle name="千位分隔 3 2 4 2 3" xfId="8234"/>
    <cellStyle name="差 4 2 2 3" xfId="8235"/>
    <cellStyle name="差 4 2 3" xfId="8236"/>
    <cellStyle name="差 4 2 3 2" xfId="8237"/>
    <cellStyle name="输入 3 3 3 4" xfId="8238"/>
    <cellStyle name="差 4 2 3 3" xfId="8239"/>
    <cellStyle name="差 4 2 3 3 2" xfId="8240"/>
    <cellStyle name="差 4 2 3 4" xfId="8241"/>
    <cellStyle name="强调文字颜色 5 3 4 2" xfId="8242"/>
    <cellStyle name="差 4 3" xfId="8243"/>
    <cellStyle name="差 4 3 2" xfId="8244"/>
    <cellStyle name="差 4 3 2 2" xfId="8245"/>
    <cellStyle name="输入 3 4 2 4" xfId="8246"/>
    <cellStyle name="差 4 3 2 2 2" xfId="8247"/>
    <cellStyle name="差 4 3 2 3" xfId="8248"/>
    <cellStyle name="货币 3 3 2 2 2 2" xfId="8249"/>
    <cellStyle name="差 4 3 2 3 2" xfId="8250"/>
    <cellStyle name="差 4 3 2 4" xfId="8251"/>
    <cellStyle name="货币 3 3 2 2 2 3" xfId="8252"/>
    <cellStyle name="强调文字颜色 5 4 3 2" xfId="8253"/>
    <cellStyle name="差 4 3 3" xfId="8254"/>
    <cellStyle name="差 4 4" xfId="8255"/>
    <cellStyle name="千位分隔 2 2 3 10" xfId="8256"/>
    <cellStyle name="差 4 4 2" xfId="8257"/>
    <cellStyle name="差 4 4 2 2" xfId="8258"/>
    <cellStyle name="货币 3 3 2 2 4" xfId="8259"/>
    <cellStyle name="差 4 4 3" xfId="8260"/>
    <cellStyle name="差 4 4 3 2" xfId="8261"/>
    <cellStyle name="差 4 5" xfId="8262"/>
    <cellStyle name="差 5" xfId="8263"/>
    <cellStyle name="差 5 2 2" xfId="8264"/>
    <cellStyle name="差 5 2 2 2" xfId="8265"/>
    <cellStyle name="输入 4 3 2 4" xfId="8266"/>
    <cellStyle name="差 5 2 2 2 2" xfId="8267"/>
    <cellStyle name="差 5 2 2 2 2 2" xfId="8268"/>
    <cellStyle name="差 5 2 2 2 3" xfId="8269"/>
    <cellStyle name="常规 248 2" xfId="8270"/>
    <cellStyle name="千位分隔 4 2 4 2 2" xfId="8271"/>
    <cellStyle name="差 5 2 2 2 3 2" xfId="8272"/>
    <cellStyle name="千位分隔 2 2 2 2 2 6" xfId="8273"/>
    <cellStyle name="千位分隔 4 2 4 2 2 2" xfId="8274"/>
    <cellStyle name="差 5 2 2 2 4" xfId="8275"/>
    <cellStyle name="常规 248 3" xfId="8276"/>
    <cellStyle name="千位分隔 4 2 4 2 3" xfId="8277"/>
    <cellStyle name="差 5 2 2 3" xfId="8278"/>
    <cellStyle name="差 5 2 3" xfId="8279"/>
    <cellStyle name="差 5 2 3 2" xfId="8280"/>
    <cellStyle name="差 5 2 3 3" xfId="8281"/>
    <cellStyle name="差 5 2 3 3 2" xfId="8282"/>
    <cellStyle name="差 5 2 3 4" xfId="8283"/>
    <cellStyle name="强调文字颜色 6 3 4 2" xfId="8284"/>
    <cellStyle name="差 5 2 4" xfId="8285"/>
    <cellStyle name="差 5 3" xfId="8286"/>
    <cellStyle name="输出 5 2 2 2 2" xfId="8287"/>
    <cellStyle name="差 5 3 2" xfId="8288"/>
    <cellStyle name="输出 5 2 2 2 2 2" xfId="8289"/>
    <cellStyle name="差 5 3 2 2" xfId="8290"/>
    <cellStyle name="差 5 3 2 2 2" xfId="8291"/>
    <cellStyle name="差 5 3 2 3" xfId="8292"/>
    <cellStyle name="货币 3 3 3 2 2 2" xfId="8293"/>
    <cellStyle name="差 5 3 2 3 2" xfId="8294"/>
    <cellStyle name="差 5 3 2 4" xfId="8295"/>
    <cellStyle name="货币 3 3 3 2 2 3" xfId="8296"/>
    <cellStyle name="强调文字颜色 6 4 3 2" xfId="8297"/>
    <cellStyle name="差 5 4" xfId="8298"/>
    <cellStyle name="输出 5 2 2 2 3" xfId="8299"/>
    <cellStyle name="差 5 4 2" xfId="8300"/>
    <cellStyle name="货币 4 10 4" xfId="8301"/>
    <cellStyle name="输出 5 2 2 2 3 2" xfId="8302"/>
    <cellStyle name="差 5 4 2 2" xfId="8303"/>
    <cellStyle name="货币 3 4 2 2 4" xfId="8304"/>
    <cellStyle name="货币 4 10 4 2" xfId="8305"/>
    <cellStyle name="差 5 4 3" xfId="8306"/>
    <cellStyle name="货币 4 10 5" xfId="8307"/>
    <cellStyle name="差 5 5" xfId="8308"/>
    <cellStyle name="输出 5 2 2 2 4" xfId="8309"/>
    <cellStyle name="差 6 2" xfId="8310"/>
    <cellStyle name="差 6 2 2" xfId="8311"/>
    <cellStyle name="货币 5 7" xfId="8312"/>
    <cellStyle name="差 6 2 2 2" xfId="8313"/>
    <cellStyle name="货币 5 7 2" xfId="8314"/>
    <cellStyle name="输入 5 3 2 4" xfId="8315"/>
    <cellStyle name="注释 4 4" xfId="8316"/>
    <cellStyle name="差 6 2 2 2 2" xfId="8317"/>
    <cellStyle name="注释 4 4 2" xfId="8318"/>
    <cellStyle name="差 6 2 2 3" xfId="8319"/>
    <cellStyle name="货币 5 7 3" xfId="8320"/>
    <cellStyle name="注释 4 5" xfId="8321"/>
    <cellStyle name="差 6 2 2 3 2" xfId="8322"/>
    <cellStyle name="注释 4 5 2" xfId="8323"/>
    <cellStyle name="差 6 2 2 4" xfId="8324"/>
    <cellStyle name="注释 2 2 2 2 2" xfId="8325"/>
    <cellStyle name="注释 4 6" xfId="8326"/>
    <cellStyle name="差 6 3" xfId="8327"/>
    <cellStyle name="差 6 3 2" xfId="8328"/>
    <cellStyle name="差 6 3 2 2" xfId="8329"/>
    <cellStyle name="差 6 3 3" xfId="8330"/>
    <cellStyle name="差 6 3 3 2" xfId="8331"/>
    <cellStyle name="差 6 3 4" xfId="8332"/>
    <cellStyle name="差 6 4" xfId="8333"/>
    <cellStyle name="差 7 2" xfId="8334"/>
    <cellStyle name="差 7 2 2" xfId="8335"/>
    <cellStyle name="差 7 2 2 2" xfId="8336"/>
    <cellStyle name="输入 5 2 2 2 4" xfId="8337"/>
    <cellStyle name="差 7 2 3" xfId="8338"/>
    <cellStyle name="差 7 2 3 2" xfId="8339"/>
    <cellStyle name="差 7 2 4" xfId="8340"/>
    <cellStyle name="差 7 3" xfId="8341"/>
    <cellStyle name="差 8" xfId="8342"/>
    <cellStyle name="差 8 2" xfId="8343"/>
    <cellStyle name="差 8 2 2" xfId="8344"/>
    <cellStyle name="差 8 3" xfId="8345"/>
    <cellStyle name="差 8 3 2" xfId="8346"/>
    <cellStyle name="差 8 4" xfId="8347"/>
    <cellStyle name="差 9" xfId="8348"/>
    <cellStyle name="差 9 2" xfId="8349"/>
    <cellStyle name="注释 3 2 3 2 5" xfId="8350"/>
    <cellStyle name="差_5.中央部门决算（草案)-1" xfId="8351"/>
    <cellStyle name="差_5.中央部门决算（草案)-1 2" xfId="8352"/>
    <cellStyle name="适中 3 2 3" xfId="8353"/>
    <cellStyle name="差_F00DC810C49E00C2E0430A3413167AE0" xfId="8354"/>
    <cellStyle name="货币 3 5 4 2 3" xfId="8355"/>
    <cellStyle name="差_F00DC810C49E00C2E0430A3413167AE0 2" xfId="8356"/>
    <cellStyle name="千位分隔 3 7 4 3" xfId="8357"/>
    <cellStyle name="注释 2 3 3 5" xfId="8358"/>
    <cellStyle name="差_出版署2010年度中央部门决算草案" xfId="8359"/>
    <cellStyle name="差_司法部2010年度中央部门决算（草案）报" xfId="8360"/>
    <cellStyle name="货币 2 6 3 2 4 2" xfId="8361"/>
    <cellStyle name="差_司法部2010年度中央部门决算（草案）报 2" xfId="8362"/>
    <cellStyle name="常规 10" xfId="8363"/>
    <cellStyle name="常规 10 2" xfId="8364"/>
    <cellStyle name="常规 10 2 2" xfId="8365"/>
    <cellStyle name="常规 10 2 2 2" xfId="8366"/>
    <cellStyle name="常规 10 2 2 2 2" xfId="8367"/>
    <cellStyle name="货币 3 6 3 2 4 3" xfId="8368"/>
    <cellStyle name="常规 10 2 2 2 2 2 2" xfId="8369"/>
    <cellStyle name="常规 10 2 2 2 2 3" xfId="8370"/>
    <cellStyle name="强调文字颜色 5 2 2 4 2" xfId="8371"/>
    <cellStyle name="常规 10 2 2 2 2 3 2" xfId="8372"/>
    <cellStyle name="强调文字颜色 5 2 2 4 2 2" xfId="8373"/>
    <cellStyle name="常规 10 2 2 2 2 4" xfId="8374"/>
    <cellStyle name="强调文字颜色 5 2 2 4 3" xfId="8375"/>
    <cellStyle name="常规 10 2 2 2 3" xfId="8376"/>
    <cellStyle name="常规 3 4 5 2" xfId="8377"/>
    <cellStyle name="常规 10 2 2 3" xfId="8378"/>
    <cellStyle name="常规 10 2 2 3 2" xfId="8379"/>
    <cellStyle name="常规 10 2 2 3 2 2" xfId="8380"/>
    <cellStyle name="常规 10 2 2 3 3" xfId="8381"/>
    <cellStyle name="强调文字颜色 1 2 4 3 2 2" xfId="8382"/>
    <cellStyle name="常规 10 2 2 3 3 2" xfId="8383"/>
    <cellStyle name="常规 10 2 2 3 4" xfId="8384"/>
    <cellStyle name="常规 10 2 2 4" xfId="8385"/>
    <cellStyle name="常规 10 2 3" xfId="8386"/>
    <cellStyle name="常规 10 2 3 2" xfId="8387"/>
    <cellStyle name="常规 10 2 3 2 2" xfId="8388"/>
    <cellStyle name="常规 10 2 3 2 2 2" xfId="8389"/>
    <cellStyle name="常规 10 2 3 2 3" xfId="8390"/>
    <cellStyle name="常规 3 5 5 2" xfId="8391"/>
    <cellStyle name="常规 10 2 3 2 3 2" xfId="8392"/>
    <cellStyle name="常规 3 5 5 2 2" xfId="8393"/>
    <cellStyle name="常规 10 2 3 2 4" xfId="8394"/>
    <cellStyle name="常规 3 5 5 3" xfId="8395"/>
    <cellStyle name="常规 10 2 3 3" xfId="8396"/>
    <cellStyle name="常规 10 2 4" xfId="8397"/>
    <cellStyle name="强调文字颜色 1 3 2 2 2" xfId="8398"/>
    <cellStyle name="常规 10 2 4 2" xfId="8399"/>
    <cellStyle name="强调文字颜色 1 3 2 2 2 2" xfId="8400"/>
    <cellStyle name="常规 10 2 4 2 2" xfId="8401"/>
    <cellStyle name="强调文字颜色 1 3 2 2 2 2 2" xfId="8402"/>
    <cellStyle name="常规 10 2 4 3" xfId="8403"/>
    <cellStyle name="强调文字颜色 1 3 2 2 2 3" xfId="8404"/>
    <cellStyle name="常规 10 2 4 3 2" xfId="8405"/>
    <cellStyle name="常规 10 2 4 4" xfId="8406"/>
    <cellStyle name="常规 10 2 5" xfId="8407"/>
    <cellStyle name="强调文字颜色 1 3 2 2 3" xfId="8408"/>
    <cellStyle name="常规 10 2_2015财政决算公开" xfId="8409"/>
    <cellStyle name="常规 10 3" xfId="8410"/>
    <cellStyle name="货币 2 4 5 3 2" xfId="8411"/>
    <cellStyle name="常规 10 3 2" xfId="8412"/>
    <cellStyle name="常规 10 3 2 2" xfId="8413"/>
    <cellStyle name="注释 5 2 3 4" xfId="8414"/>
    <cellStyle name="常规 10 3 2 2 2" xfId="8415"/>
    <cellStyle name="货币 3 6 4 2 4 3" xfId="8416"/>
    <cellStyle name="注释 5 2 3 4 2" xfId="8417"/>
    <cellStyle name="常规 10 3 2 2 2 2" xfId="8418"/>
    <cellStyle name="常规 10 3 2 2 4" xfId="8419"/>
    <cellStyle name="常规 10 3 2 3" xfId="8420"/>
    <cellStyle name="注释 5 2 3 5" xfId="8421"/>
    <cellStyle name="常规 10 3 3" xfId="8422"/>
    <cellStyle name="常规 10 3 3 2" xfId="8423"/>
    <cellStyle name="常规 10 3 3 2 2" xfId="8424"/>
    <cellStyle name="常规 10 3 3 3" xfId="8425"/>
    <cellStyle name="常规 10 3 3 3 2" xfId="8426"/>
    <cellStyle name="常规 10 3 3 4" xfId="8427"/>
    <cellStyle name="常规 10 3 4" xfId="8428"/>
    <cellStyle name="强调文字颜色 1 3 2 3 2" xfId="8429"/>
    <cellStyle name="常规 10 3_2015财政决算公开" xfId="8430"/>
    <cellStyle name="常规 10 4" xfId="8431"/>
    <cellStyle name="货币 2 4 5 3 3" xfId="8432"/>
    <cellStyle name="常规 10 4 2" xfId="8433"/>
    <cellStyle name="常规 10 4 2 2" xfId="8434"/>
    <cellStyle name="常规 10 4 2 2 2" xfId="8435"/>
    <cellStyle name="常规 10 4 2 3" xfId="8436"/>
    <cellStyle name="常规 10 4 2 3 2" xfId="8437"/>
    <cellStyle name="常规 10 4 2 4" xfId="8438"/>
    <cellStyle name="常规 10 4 3" xfId="8439"/>
    <cellStyle name="常规 10 5" xfId="8440"/>
    <cellStyle name="常规 10 5 2" xfId="8441"/>
    <cellStyle name="常规 10 5 2 2" xfId="8442"/>
    <cellStyle name="常规 10 5 3" xfId="8443"/>
    <cellStyle name="常规 10 5 3 2" xfId="8444"/>
    <cellStyle name="常规 10 5 4" xfId="8445"/>
    <cellStyle name="常规 10 6" xfId="8446"/>
    <cellStyle name="常规 10 6 2" xfId="8447"/>
    <cellStyle name="常规 10 6 2 2" xfId="8448"/>
    <cellStyle name="常规 10 6 3" xfId="8449"/>
    <cellStyle name="常规 10 6 3 2" xfId="8450"/>
    <cellStyle name="常规 10 6 4" xfId="8451"/>
    <cellStyle name="货币 4 2 4 10" xfId="8452"/>
    <cellStyle name="常规 10_2015财政决算公开" xfId="8453"/>
    <cellStyle name="适中 3 5 4" xfId="8454"/>
    <cellStyle name="常规 100 2" xfId="8455"/>
    <cellStyle name="常规 4 5 2" xfId="8456"/>
    <cellStyle name="常规 101" xfId="8457"/>
    <cellStyle name="常规 4 6" xfId="8458"/>
    <cellStyle name="千位分隔 2 2 5 2 2 3" xfId="8459"/>
    <cellStyle name="常规 101 2" xfId="8460"/>
    <cellStyle name="常规 4 6 2" xfId="8461"/>
    <cellStyle name="链接单元格 9" xfId="8462"/>
    <cellStyle name="常规 102" xfId="8463"/>
    <cellStyle name="常规 4 7" xfId="8464"/>
    <cellStyle name="常规 102 2" xfId="8465"/>
    <cellStyle name="常规 4 7 2" xfId="8466"/>
    <cellStyle name="常规 103" xfId="8467"/>
    <cellStyle name="千位分隔 4 2 2 2" xfId="8468"/>
    <cellStyle name="常规 103 2" xfId="8469"/>
    <cellStyle name="千位分隔 4 2 2 2 2" xfId="8470"/>
    <cellStyle name="常规 104" xfId="8471"/>
    <cellStyle name="千位分隔 4 2 2 3" xfId="8472"/>
    <cellStyle name="千位分隔 4 2 7 2 2 2" xfId="8473"/>
    <cellStyle name="常规 104 2" xfId="8474"/>
    <cellStyle name="千位分隔 4 2 2 3 2" xfId="8475"/>
    <cellStyle name="常规 105" xfId="8476"/>
    <cellStyle name="常规 110" xfId="8477"/>
    <cellStyle name="千位分隔 4 2 2 4" xfId="8478"/>
    <cellStyle name="千位分隔 4 2 7 2 2 3" xfId="8479"/>
    <cellStyle name="常规 105 2" xfId="8480"/>
    <cellStyle name="常规 110 2" xfId="8481"/>
    <cellStyle name="千位分隔 4 2 2 4 2" xfId="8482"/>
    <cellStyle name="常规 106" xfId="8483"/>
    <cellStyle name="常规 111" xfId="8484"/>
    <cellStyle name="千位分隔 4 2 2 5" xfId="8485"/>
    <cellStyle name="常规 106 2" xfId="8486"/>
    <cellStyle name="常规 111 2" xfId="8487"/>
    <cellStyle name="千位分隔 4 2 2 5 2" xfId="8488"/>
    <cellStyle name="常规 107" xfId="8489"/>
    <cellStyle name="常规 112" xfId="8490"/>
    <cellStyle name="千位分隔 4 2 2 6" xfId="8491"/>
    <cellStyle name="常规 107 2" xfId="8492"/>
    <cellStyle name="常规 112 2" xfId="8493"/>
    <cellStyle name="千位分隔 4 2 2 6 2" xfId="8494"/>
    <cellStyle name="常规 108" xfId="8495"/>
    <cellStyle name="常规 113" xfId="8496"/>
    <cellStyle name="千位分隔 4 2 2 7" xfId="8497"/>
    <cellStyle name="常规 108 2" xfId="8498"/>
    <cellStyle name="常规 113 2" xfId="8499"/>
    <cellStyle name="千位分隔 4 2 2 7 2" xfId="8500"/>
    <cellStyle name="常规 109" xfId="8501"/>
    <cellStyle name="常规 114" xfId="8502"/>
    <cellStyle name="千位分隔 4 2 2 8" xfId="8503"/>
    <cellStyle name="常规 109 2" xfId="8504"/>
    <cellStyle name="常规 114 2" xfId="8505"/>
    <cellStyle name="千位分隔 4 2 2 8 2" xfId="8506"/>
    <cellStyle name="常规 11" xfId="8507"/>
    <cellStyle name="常规 11 2" xfId="8508"/>
    <cellStyle name="常规 6 2 5 3" xfId="8509"/>
    <cellStyle name="常规 11 2 2" xfId="8510"/>
    <cellStyle name="常规 6 2 5 3 2" xfId="8511"/>
    <cellStyle name="常规 11 2 2 2" xfId="8512"/>
    <cellStyle name="常规 11 2 2 2 2" xfId="8513"/>
    <cellStyle name="注释 7 2 4 3" xfId="8514"/>
    <cellStyle name="常规 11 2 2 2 2 2 2" xfId="8515"/>
    <cellStyle name="常规 11 2 2 2 3" xfId="8516"/>
    <cellStyle name="常规 12 3 3 2" xfId="8517"/>
    <cellStyle name="强调文字颜色 2 11 2" xfId="8518"/>
    <cellStyle name="常规 11 2 2 3" xfId="8519"/>
    <cellStyle name="常规 11 2 2 3 2" xfId="8520"/>
    <cellStyle name="常规 11 2 2 3 2 2" xfId="8521"/>
    <cellStyle name="常规 11 2 2 3 3" xfId="8522"/>
    <cellStyle name="强调文字颜色 2 12 2" xfId="8523"/>
    <cellStyle name="常规 11 2 2 3 3 2" xfId="8524"/>
    <cellStyle name="常规 11 2 2 3 4" xfId="8525"/>
    <cellStyle name="常规 11 2 2 4" xfId="8526"/>
    <cellStyle name="常规 11 2 3" xfId="8527"/>
    <cellStyle name="常规 11 2 3 2" xfId="8528"/>
    <cellStyle name="常规 11 2 3 2 2" xfId="8529"/>
    <cellStyle name="常规 11 2 3 2 2 2" xfId="8530"/>
    <cellStyle name="常规 11 2 3 2 3" xfId="8531"/>
    <cellStyle name="常规 12 4 3 2" xfId="8532"/>
    <cellStyle name="常规 11 2 3 2 3 2" xfId="8533"/>
    <cellStyle name="常规 12 4 3 2 2" xfId="8534"/>
    <cellStyle name="常规 11 2 3 2 4" xfId="8535"/>
    <cellStyle name="常规 12 4 3 3" xfId="8536"/>
    <cellStyle name="常规 11 2 3 3" xfId="8537"/>
    <cellStyle name="常规 11 2 4" xfId="8538"/>
    <cellStyle name="强调文字颜色 1 3 3 2 2" xfId="8539"/>
    <cellStyle name="常规 11 2 4 2" xfId="8540"/>
    <cellStyle name="强调文字颜色 1 3 3 2 2 2" xfId="8541"/>
    <cellStyle name="常规 11 2 4 2 2" xfId="8542"/>
    <cellStyle name="强调文字颜色 1 3 3 2 2 2 2" xfId="8543"/>
    <cellStyle name="常规 11 2 4 3" xfId="8544"/>
    <cellStyle name="强调文字颜色 1 3 3 2 2 3" xfId="8545"/>
    <cellStyle name="常规 11 2 4 3 2" xfId="8546"/>
    <cellStyle name="强调文字颜色 1 3 3 2 2 3 2" xfId="8547"/>
    <cellStyle name="常规 11 2 4 4" xfId="8548"/>
    <cellStyle name="强调文字颜色 1 3 3 2 2 4" xfId="8549"/>
    <cellStyle name="常规 11 2 5" xfId="8550"/>
    <cellStyle name="强调文字颜色 1 3 3 2 3" xfId="8551"/>
    <cellStyle name="常规 11 2 5 2" xfId="8552"/>
    <cellStyle name="常规 11 2 5 2 2" xfId="8553"/>
    <cellStyle name="常规 11 2 5 3" xfId="8554"/>
    <cellStyle name="常规 11 2 5 3 2" xfId="8555"/>
    <cellStyle name="常规 11 2 5 4" xfId="8556"/>
    <cellStyle name="常规 11 2 6" xfId="8557"/>
    <cellStyle name="常规 11 3" xfId="8558"/>
    <cellStyle name="常规 6 2 5 4" xfId="8559"/>
    <cellStyle name="货币 2 4 5 4 2" xfId="8560"/>
    <cellStyle name="常规 11 3 2" xfId="8561"/>
    <cellStyle name="常规 11 3 2 2" xfId="8562"/>
    <cellStyle name="常规 18" xfId="8563"/>
    <cellStyle name="常规 23" xfId="8564"/>
    <cellStyle name="常规 11 3 2 3" xfId="8565"/>
    <cellStyle name="常规 19" xfId="8566"/>
    <cellStyle name="常规 24" xfId="8567"/>
    <cellStyle name="常规 11 3 3" xfId="8568"/>
    <cellStyle name="常规 11 3 3 2" xfId="8569"/>
    <cellStyle name="常规 68" xfId="8570"/>
    <cellStyle name="常规 73" xfId="8571"/>
    <cellStyle name="常规 11 3 3 2 2" xfId="8572"/>
    <cellStyle name="常规 68 2" xfId="8573"/>
    <cellStyle name="常规 73 2" xfId="8574"/>
    <cellStyle name="常规 11 3 3 3" xfId="8575"/>
    <cellStyle name="常规 69" xfId="8576"/>
    <cellStyle name="常规 74" xfId="8577"/>
    <cellStyle name="常规 11 3 3 3 2" xfId="8578"/>
    <cellStyle name="常规 69 2" xfId="8579"/>
    <cellStyle name="常规 74 2" xfId="8580"/>
    <cellStyle name="常规 11 3 3 4" xfId="8581"/>
    <cellStyle name="常规 75" xfId="8582"/>
    <cellStyle name="常规 80" xfId="8583"/>
    <cellStyle name="常规 11 3 4" xfId="8584"/>
    <cellStyle name="强调文字颜色 1 3 3 3 2" xfId="8585"/>
    <cellStyle name="常规 11 3 4 2" xfId="8586"/>
    <cellStyle name="强调文字颜色 1 3 3 3 2 2" xfId="8587"/>
    <cellStyle name="常规 11 3 4 2 2" xfId="8588"/>
    <cellStyle name="常规 11 3 4 3" xfId="8589"/>
    <cellStyle name="常规 11 3 4 4" xfId="8590"/>
    <cellStyle name="常规 11 3 5" xfId="8591"/>
    <cellStyle name="强调文字颜色 1 3 3 3 3" xfId="8592"/>
    <cellStyle name="常规 11 4" xfId="8593"/>
    <cellStyle name="货币 2 4 5 4 3" xfId="8594"/>
    <cellStyle name="常规 11 4 2" xfId="8595"/>
    <cellStyle name="常规 11 4 2 2" xfId="8596"/>
    <cellStyle name="常规 11 4 2 2 2" xfId="8597"/>
    <cellStyle name="常规 11 4 2 3" xfId="8598"/>
    <cellStyle name="常规 11 4 2 3 2" xfId="8599"/>
    <cellStyle name="常规 11 4 2 4" xfId="8600"/>
    <cellStyle name="常规 11 4 3" xfId="8601"/>
    <cellStyle name="常规 11 5" xfId="8602"/>
    <cellStyle name="常规 11 5 2" xfId="8603"/>
    <cellStyle name="常规 11 5 2 2" xfId="8604"/>
    <cellStyle name="常规 11 5 3" xfId="8605"/>
    <cellStyle name="常规 11 5 3 2" xfId="8606"/>
    <cellStyle name="常规 11 5 4" xfId="8607"/>
    <cellStyle name="常规 11 6" xfId="8608"/>
    <cellStyle name="常规 11 6 2" xfId="8609"/>
    <cellStyle name="常规 11 6 2 2" xfId="8610"/>
    <cellStyle name="常规 11 6 3" xfId="8611"/>
    <cellStyle name="常规 11 6 3 2" xfId="8612"/>
    <cellStyle name="常规 11 6 4" xfId="8613"/>
    <cellStyle name="常规 11 7" xfId="8614"/>
    <cellStyle name="常规 11_报 预算   行政政法处(1)" xfId="8615"/>
    <cellStyle name="常规 115" xfId="8616"/>
    <cellStyle name="常规 120" xfId="8617"/>
    <cellStyle name="千位分隔 4 2 2 9" xfId="8618"/>
    <cellStyle name="常规 115 2" xfId="8619"/>
    <cellStyle name="常规 120 2" xfId="8620"/>
    <cellStyle name="常规 116" xfId="8621"/>
    <cellStyle name="常规 121" xfId="8622"/>
    <cellStyle name="常规 116 2" xfId="8623"/>
    <cellStyle name="常规 121 2" xfId="8624"/>
    <cellStyle name="常规 117" xfId="8625"/>
    <cellStyle name="常规 122" xfId="8626"/>
    <cellStyle name="常规 117 2" xfId="8627"/>
    <cellStyle name="常规 122 2" xfId="8628"/>
    <cellStyle name="常规 118" xfId="8629"/>
    <cellStyle name="常规 123" xfId="8630"/>
    <cellStyle name="常规 118 2" xfId="8631"/>
    <cellStyle name="常规 123 2" xfId="8632"/>
    <cellStyle name="常规 119" xfId="8633"/>
    <cellStyle name="常规 124" xfId="8634"/>
    <cellStyle name="常规 119 2" xfId="8635"/>
    <cellStyle name="常规 124 2" xfId="8636"/>
    <cellStyle name="常规 12" xfId="8637"/>
    <cellStyle name="强调文字颜色 3 4 3 2 2" xfId="8638"/>
    <cellStyle name="输入 3 3 2 2 3 2" xfId="8639"/>
    <cellStyle name="常规 12 2" xfId="8640"/>
    <cellStyle name="强调文字颜色 3 4 3 2 2 2" xfId="8641"/>
    <cellStyle name="常规 12 2 2" xfId="8642"/>
    <cellStyle name="常规 12 2 2 2" xfId="8643"/>
    <cellStyle name="常规 12 2 2 2 2" xfId="8644"/>
    <cellStyle name="常规 12 2 2 2 2 2" xfId="8645"/>
    <cellStyle name="常规 12 2 2 2 2 2 2" xfId="8646"/>
    <cellStyle name="常规 12 2 2 2 2 2 3" xfId="8647"/>
    <cellStyle name="货币 4 2 7 5 2" xfId="8648"/>
    <cellStyle name="常规 12 2 2 2 3" xfId="8649"/>
    <cellStyle name="常规 12 2 2 2 3 2" xfId="8650"/>
    <cellStyle name="常规 12 2 2 2 3 3" xfId="8651"/>
    <cellStyle name="常规 12 2 2 3" xfId="8652"/>
    <cellStyle name="常规 12 2 2 3 2" xfId="8653"/>
    <cellStyle name="常规 12 2 2 3 2 2" xfId="8654"/>
    <cellStyle name="常规 12 2 2 3 2 3" xfId="8655"/>
    <cellStyle name="常规 12 2 2 4" xfId="8656"/>
    <cellStyle name="常规 12 2 2 4 2" xfId="8657"/>
    <cellStyle name="强调文字颜色 3 6 3 4" xfId="8658"/>
    <cellStyle name="常规 12 2 2 4 3" xfId="8659"/>
    <cellStyle name="常规 12 2 2 5" xfId="8660"/>
    <cellStyle name="常规 12 2 2 5 2" xfId="8661"/>
    <cellStyle name="常规 12 2 2 5 3" xfId="8662"/>
    <cellStyle name="常规 12 2 2_2015财政决算公开" xfId="8663"/>
    <cellStyle name="常规 12 2 3" xfId="8664"/>
    <cellStyle name="常规 12 2 3 2" xfId="8665"/>
    <cellStyle name="常规 12 2 3 3" xfId="8666"/>
    <cellStyle name="常规 12 2 3 3 3" xfId="8667"/>
    <cellStyle name="常规 12 2 3_2015财政决算公开" xfId="8668"/>
    <cellStyle name="常规 38 3" xfId="8669"/>
    <cellStyle name="常规 43 3" xfId="8670"/>
    <cellStyle name="常规 12 2 4" xfId="8671"/>
    <cellStyle name="强调文字颜色 1 3 4 2 2" xfId="8672"/>
    <cellStyle name="常规 12 2 4 2" xfId="8673"/>
    <cellStyle name="强调文字颜色 1 3 4 2 2 2" xfId="8674"/>
    <cellStyle name="常规 12 2 4 2 2" xfId="8675"/>
    <cellStyle name="常规 12 2 4 2 3" xfId="8676"/>
    <cellStyle name="常规 12 2 5" xfId="8677"/>
    <cellStyle name="货币 5 2 2 3 2" xfId="8678"/>
    <cellStyle name="强调文字颜色 1 3 4 2 3" xfId="8679"/>
    <cellStyle name="常规 12 2 5 2" xfId="8680"/>
    <cellStyle name="强调文字颜色 1 3 4 2 3 2" xfId="8681"/>
    <cellStyle name="常规 12 2 5 3" xfId="8682"/>
    <cellStyle name="常规 12 2_2015财政决算公开" xfId="8683"/>
    <cellStyle name="常规 2 4 2 4 3 2 2" xfId="8684"/>
    <cellStyle name="常规 12 3" xfId="8685"/>
    <cellStyle name="常规 12 3 2" xfId="8686"/>
    <cellStyle name="强调文字颜色 2 10" xfId="8687"/>
    <cellStyle name="常规 12 3 2 2" xfId="8688"/>
    <cellStyle name="强调文字颜色 2 10 2" xfId="8689"/>
    <cellStyle name="常规 12 3 3" xfId="8690"/>
    <cellStyle name="霓付_laroux" xfId="8691"/>
    <cellStyle name="强调文字颜色 2 11" xfId="8692"/>
    <cellStyle name="常规 12 3 3 3" xfId="8693"/>
    <cellStyle name="常规 12 3_2015财政决算公开" xfId="8694"/>
    <cellStyle name="常规 12 4" xfId="8695"/>
    <cellStyle name="常规 12 4 2" xfId="8696"/>
    <cellStyle name="常规 12 4 2 2" xfId="8697"/>
    <cellStyle name="常规 12 4 2 2 2" xfId="8698"/>
    <cellStyle name="常规 12 4 2 2 2 2" xfId="8699"/>
    <cellStyle name="常规 12 4 2 2 3" xfId="8700"/>
    <cellStyle name="常规 12 4 2 2 3 2" xfId="8701"/>
    <cellStyle name="常规 12 4 2 2 4" xfId="8702"/>
    <cellStyle name="常规 12 4 2 3" xfId="8703"/>
    <cellStyle name="常规 12 4 3" xfId="8704"/>
    <cellStyle name="常规 12 4 3 3 2" xfId="8705"/>
    <cellStyle name="强调文字颜色 5 7 2 4" xfId="8706"/>
    <cellStyle name="常规 12 4 3 4" xfId="8707"/>
    <cellStyle name="常规 12 4 4" xfId="8708"/>
    <cellStyle name="常规 12 4_2015财政决算公开" xfId="8709"/>
    <cellStyle name="常规 12 5" xfId="8710"/>
    <cellStyle name="常规 12 5 2" xfId="8711"/>
    <cellStyle name="注释 3 2 2 2 2 2 3" xfId="8712"/>
    <cellStyle name="常规 12 5 2 2" xfId="8713"/>
    <cellStyle name="常规 12 5 2 3" xfId="8714"/>
    <cellStyle name="常规 12 6" xfId="8715"/>
    <cellStyle name="常规 12 6 2" xfId="8716"/>
    <cellStyle name="注释 3 2 2 2 2 3 3" xfId="8717"/>
    <cellStyle name="常规 12 6 3" xfId="8718"/>
    <cellStyle name="常规 12 7" xfId="8719"/>
    <cellStyle name="常规 12 7 2" xfId="8720"/>
    <cellStyle name="注释 3 2 2 2 2 4 3" xfId="8721"/>
    <cellStyle name="常规 12 7 3" xfId="8722"/>
    <cellStyle name="常规 12_2015财政决算公开" xfId="8723"/>
    <cellStyle name="常规 125 2" xfId="8724"/>
    <cellStyle name="常规 130 2" xfId="8725"/>
    <cellStyle name="常规 126 2" xfId="8726"/>
    <cellStyle name="常规 131 2" xfId="8727"/>
    <cellStyle name="常规 127" xfId="8728"/>
    <cellStyle name="常规 132" xfId="8729"/>
    <cellStyle name="货币 2 3 6 5 2" xfId="8730"/>
    <cellStyle name="常规 127 2" xfId="8731"/>
    <cellStyle name="常规 132 2" xfId="8732"/>
    <cellStyle name="常规 128" xfId="8733"/>
    <cellStyle name="常规 133" xfId="8734"/>
    <cellStyle name="货币 2 3 6 5 3" xfId="8735"/>
    <cellStyle name="常规 128 2" xfId="8736"/>
    <cellStyle name="常规 133 2" xfId="8737"/>
    <cellStyle name="常规 129" xfId="8738"/>
    <cellStyle name="常规 134" xfId="8739"/>
    <cellStyle name="常规 13" xfId="8740"/>
    <cellStyle name="强调文字颜色 3 4 3 2 3" xfId="8741"/>
    <cellStyle name="适中 8 3 2" xfId="8742"/>
    <cellStyle name="常规 13 10 2" xfId="8743"/>
    <cellStyle name="常规 13 2" xfId="8744"/>
    <cellStyle name="强调文字颜色 3 4 3 2 3 2" xfId="8745"/>
    <cellStyle name="常规 13 2 2" xfId="8746"/>
    <cellStyle name="常规 13 2 2 2 2 2" xfId="8747"/>
    <cellStyle name="常规 13 2 2 2 2 3" xfId="8748"/>
    <cellStyle name="常规 2 2 2 3 2" xfId="8749"/>
    <cellStyle name="输出 2 3 4 3 2" xfId="8750"/>
    <cellStyle name="常规 13 2 2 3" xfId="8751"/>
    <cellStyle name="常规 2 2 2 2 3 2 2" xfId="8752"/>
    <cellStyle name="常规 13 2 2 3 2" xfId="8753"/>
    <cellStyle name="常规 2 2 2 2 3 2 2 2" xfId="8754"/>
    <cellStyle name="常规 13 2 2 3 3" xfId="8755"/>
    <cellStyle name="常规 2 2 2 2 3 2 2 3" xfId="8756"/>
    <cellStyle name="常规 13 2 2_2015财政决算公开" xfId="8757"/>
    <cellStyle name="千位分隔 3 2 7 2 2" xfId="8758"/>
    <cellStyle name="常规 13 2 2_2015财政决算公开 2" xfId="8759"/>
    <cellStyle name="千位分隔 3 2 7 2 2 2" xfId="8760"/>
    <cellStyle name="常规 13 2 3" xfId="8761"/>
    <cellStyle name="常规 13 2 3 2" xfId="8762"/>
    <cellStyle name="注释 6 2 2 4 3" xfId="8763"/>
    <cellStyle name="常规 13 2 3 2 2" xfId="8764"/>
    <cellStyle name="常规 13 2 3 2 3" xfId="8765"/>
    <cellStyle name="常规 13 2 4" xfId="8766"/>
    <cellStyle name="强调文字颜色 1 3 5 2 2" xfId="8767"/>
    <cellStyle name="常规 13 2 4 3" xfId="8768"/>
    <cellStyle name="常规 2 2 2 2 3 4 2" xfId="8769"/>
    <cellStyle name="常规 13 2 5" xfId="8770"/>
    <cellStyle name="常规 13 2 5 3" xfId="8771"/>
    <cellStyle name="常规 13 3" xfId="8772"/>
    <cellStyle name="常规 13 3 2" xfId="8773"/>
    <cellStyle name="常规 13 3 3" xfId="8774"/>
    <cellStyle name="常规 13 3_2015财政决算公开" xfId="8775"/>
    <cellStyle name="常规 2 4 2 4 4 2 3" xfId="8776"/>
    <cellStyle name="常规 13 4" xfId="8777"/>
    <cellStyle name="常规 13 4 2" xfId="8778"/>
    <cellStyle name="常规 13 5" xfId="8779"/>
    <cellStyle name="常规 13 5 2" xfId="8780"/>
    <cellStyle name="常规 13 5 3" xfId="8781"/>
    <cellStyle name="常规 13 6" xfId="8782"/>
    <cellStyle name="常规 13 6 2" xfId="8783"/>
    <cellStyle name="常规 13 7" xfId="8784"/>
    <cellStyle name="常规 13 7 2" xfId="8785"/>
    <cellStyle name="千位分隔 4 3 2 2 4" xfId="8786"/>
    <cellStyle name="常规 13 8" xfId="8787"/>
    <cellStyle name="常规 13 8 2" xfId="8788"/>
    <cellStyle name="常规 13 9" xfId="8789"/>
    <cellStyle name="常规 13 9 2" xfId="8790"/>
    <cellStyle name="常规 13_2015财政决算公开" xfId="8791"/>
    <cellStyle name="常规 135" xfId="8792"/>
    <cellStyle name="常规 140" xfId="8793"/>
    <cellStyle name="着色 3 2 2" xfId="8794"/>
    <cellStyle name="常规 135 2" xfId="8795"/>
    <cellStyle name="常规 140 2" xfId="8796"/>
    <cellStyle name="常规 136" xfId="8797"/>
    <cellStyle name="常规 141" xfId="8798"/>
    <cellStyle name="常规 136 2" xfId="8799"/>
    <cellStyle name="常规 141 2" xfId="8800"/>
    <cellStyle name="输出 5 2 4" xfId="8801"/>
    <cellStyle name="常规 137" xfId="8802"/>
    <cellStyle name="常规 142" xfId="8803"/>
    <cellStyle name="常规 5 2" xfId="8804"/>
    <cellStyle name="常规 137 2" xfId="8805"/>
    <cellStyle name="常规 142 2" xfId="8806"/>
    <cellStyle name="常规 5 2 2" xfId="8807"/>
    <cellStyle name="常规 138" xfId="8808"/>
    <cellStyle name="常规 143" xfId="8809"/>
    <cellStyle name="常规 5 3" xfId="8810"/>
    <cellStyle name="常规 138 2" xfId="8811"/>
    <cellStyle name="常规 143 2" xfId="8812"/>
    <cellStyle name="常规 5 3 2" xfId="8813"/>
    <cellStyle name="输出 5 4 4" xfId="8814"/>
    <cellStyle name="常规 139" xfId="8815"/>
    <cellStyle name="常规 144" xfId="8816"/>
    <cellStyle name="常规 5 4" xfId="8817"/>
    <cellStyle name="常规 139 2" xfId="8818"/>
    <cellStyle name="常规 144 2" xfId="8819"/>
    <cellStyle name="常规 5 4 2" xfId="8820"/>
    <cellStyle name="常规 14" xfId="8821"/>
    <cellStyle name="常规 4 2 3 4 2 2" xfId="8822"/>
    <cellStyle name="货币 2 2 5 2 2 2 2" xfId="8823"/>
    <cellStyle name="强调文字颜色 3 4 3 2 4" xfId="8824"/>
    <cellStyle name="常规 14 2" xfId="8825"/>
    <cellStyle name="常规 14 2 2" xfId="8826"/>
    <cellStyle name="常规 14 2 2 2" xfId="8827"/>
    <cellStyle name="常规 14 2 2 2 2" xfId="8828"/>
    <cellStyle name="常规 14 2 2 3" xfId="8829"/>
    <cellStyle name="常规 2 2 2 3 3 2 2" xfId="8830"/>
    <cellStyle name="常规 14 2 2 3 2" xfId="8831"/>
    <cellStyle name="常规 14 2 2 4" xfId="8832"/>
    <cellStyle name="常规 2 2 2 3 3 2 3" xfId="8833"/>
    <cellStyle name="常规 14 2 3" xfId="8834"/>
    <cellStyle name="常规 14 3" xfId="8835"/>
    <cellStyle name="强调文字颜色 6 2 2 3 2 2 2" xfId="8836"/>
    <cellStyle name="常规 14 3 2" xfId="8837"/>
    <cellStyle name="常规 14 3 2 2" xfId="8838"/>
    <cellStyle name="常规 14 3 2 2 2" xfId="8839"/>
    <cellStyle name="常规 14 3 2 3" xfId="8840"/>
    <cellStyle name="常规 2 2 2 3 4 2 2" xfId="8841"/>
    <cellStyle name="常规 14 3 2 3 2" xfId="8842"/>
    <cellStyle name="常规 14 3 2 4" xfId="8843"/>
    <cellStyle name="常规 2 2 2 3 4 2 3" xfId="8844"/>
    <cellStyle name="常规 14 3 3" xfId="8845"/>
    <cellStyle name="常规 14 4" xfId="8846"/>
    <cellStyle name="常规 14 4 2" xfId="8847"/>
    <cellStyle name="常规 14 4 2 2" xfId="8848"/>
    <cellStyle name="常规 14 4 2 3" xfId="8849"/>
    <cellStyle name="常规 14 5" xfId="8850"/>
    <cellStyle name="常规 14 5 2" xfId="8851"/>
    <cellStyle name="常规 14 6" xfId="8852"/>
    <cellStyle name="常规 14 6 2" xfId="8853"/>
    <cellStyle name="常规 14 7" xfId="8854"/>
    <cellStyle name="常规 14 7 2" xfId="8855"/>
    <cellStyle name="千位分隔 4 3 3 2 4" xfId="8856"/>
    <cellStyle name="常规 14 7 3" xfId="8857"/>
    <cellStyle name="千位分隔 4 3 3 2 5" xfId="8858"/>
    <cellStyle name="常规 14_2015财政决算公开" xfId="8859"/>
    <cellStyle name="常规 145" xfId="8860"/>
    <cellStyle name="常规 150" xfId="8861"/>
    <cellStyle name="常规 200" xfId="8862"/>
    <cellStyle name="常规 5 5" xfId="8863"/>
    <cellStyle name="千位分隔 2 2 5 2 3 2" xfId="8864"/>
    <cellStyle name="常规 145 2" xfId="8865"/>
    <cellStyle name="常规 150 2" xfId="8866"/>
    <cellStyle name="常规 5 5 2" xfId="8867"/>
    <cellStyle name="常规 146" xfId="8868"/>
    <cellStyle name="常规 151" xfId="8869"/>
    <cellStyle name="常规 201" xfId="8870"/>
    <cellStyle name="常规 5 6" xfId="8871"/>
    <cellStyle name="千位分隔 2 2 5 2 3 3" xfId="8872"/>
    <cellStyle name="常规 146 2" xfId="8873"/>
    <cellStyle name="常规 151 2" xfId="8874"/>
    <cellStyle name="常规 5 6 2" xfId="8875"/>
    <cellStyle name="常规 147" xfId="8876"/>
    <cellStyle name="常规 152" xfId="8877"/>
    <cellStyle name="常规 202" xfId="8878"/>
    <cellStyle name="常规 5 7" xfId="8879"/>
    <cellStyle name="常规 147 2" xfId="8880"/>
    <cellStyle name="常规 152 2" xfId="8881"/>
    <cellStyle name="常规 5 7 2" xfId="8882"/>
    <cellStyle name="常规 148" xfId="8883"/>
    <cellStyle name="常规 153" xfId="8884"/>
    <cellStyle name="常规 203" xfId="8885"/>
    <cellStyle name="常规 5 8" xfId="8886"/>
    <cellStyle name="千位分隔 4 2 3 2" xfId="8887"/>
    <cellStyle name="常规 148 2" xfId="8888"/>
    <cellStyle name="常规 153 2" xfId="8889"/>
    <cellStyle name="常规 5 8 2" xfId="8890"/>
    <cellStyle name="千位分隔 4 2 3 2 2" xfId="8891"/>
    <cellStyle name="常规 149" xfId="8892"/>
    <cellStyle name="常规 154" xfId="8893"/>
    <cellStyle name="常规 204" xfId="8894"/>
    <cellStyle name="常规 5 9" xfId="8895"/>
    <cellStyle name="千位分隔 4 2 3 3" xfId="8896"/>
    <cellStyle name="千位分隔 4 2 7 2 3 2" xfId="8897"/>
    <cellStyle name="常规 149 2" xfId="8898"/>
    <cellStyle name="常规 154 2" xfId="8899"/>
    <cellStyle name="常规 5 9 2" xfId="8900"/>
    <cellStyle name="千位分隔 4 2 3 3 2" xfId="8901"/>
    <cellStyle name="常规 15" xfId="8902"/>
    <cellStyle name="常规 20" xfId="8903"/>
    <cellStyle name="常规 4 2 3 4 2 3" xfId="8904"/>
    <cellStyle name="货币 2 2 5 2 2 2 3" xfId="8905"/>
    <cellStyle name="常规 15 3 2 2" xfId="8906"/>
    <cellStyle name="常规 15 3 2 3" xfId="8907"/>
    <cellStyle name="常规 2 2 2 4 4 2 2" xfId="8908"/>
    <cellStyle name="常规 15 4 2 2" xfId="8909"/>
    <cellStyle name="常规 15 4 2 3" xfId="8910"/>
    <cellStyle name="常规 15 5 2" xfId="8911"/>
    <cellStyle name="常规 15 5 3" xfId="8912"/>
    <cellStyle name="常规 15_2015财政决算公开" xfId="8913"/>
    <cellStyle name="常规 155" xfId="8914"/>
    <cellStyle name="常规 160" xfId="8915"/>
    <cellStyle name="常规 2 3 6 2 2" xfId="8916"/>
    <cellStyle name="常规 205" xfId="8917"/>
    <cellStyle name="常规 210" xfId="8918"/>
    <cellStyle name="千位分隔 4 2 3 4" xfId="8919"/>
    <cellStyle name="千位分隔 4 2 7 2 3 3" xfId="8920"/>
    <cellStyle name="强调文字颜色 1 2 3 2 2 2 2" xfId="8921"/>
    <cellStyle name="常规 155 2" xfId="8922"/>
    <cellStyle name="常规 160 2" xfId="8923"/>
    <cellStyle name="常规 2 3 6 2 2 2" xfId="8924"/>
    <cellStyle name="千位分隔 4 2 3 4 2" xfId="8925"/>
    <cellStyle name="强调文字颜色 1 2 3 2 2 2 2 2" xfId="8926"/>
    <cellStyle name="强调文字颜色 6 3 2 2 3" xfId="8927"/>
    <cellStyle name="常规 156" xfId="8928"/>
    <cellStyle name="常规 161" xfId="8929"/>
    <cellStyle name="常规 206" xfId="8930"/>
    <cellStyle name="常规 211" xfId="8931"/>
    <cellStyle name="千位分隔 4 2 3 5" xfId="8932"/>
    <cellStyle name="强调文字颜色 1 2 3 2 2 2 3" xfId="8933"/>
    <cellStyle name="常规 156 2" xfId="8934"/>
    <cellStyle name="常规 161 2" xfId="8935"/>
    <cellStyle name="千位分隔 4 2 3 5 2" xfId="8936"/>
    <cellStyle name="强调文字颜色 1 2 3 2 2 2 3 2" xfId="8937"/>
    <cellStyle name="强调文字颜色 6 3 2 3 3" xfId="8938"/>
    <cellStyle name="常规 157" xfId="8939"/>
    <cellStyle name="常规 162" xfId="8940"/>
    <cellStyle name="常规 207" xfId="8941"/>
    <cellStyle name="常规 212" xfId="8942"/>
    <cellStyle name="千位分隔 4 2 3 6" xfId="8943"/>
    <cellStyle name="强调文字颜色 1 2 3 2 2 2 4" xfId="8944"/>
    <cellStyle name="常规 157 2" xfId="8945"/>
    <cellStyle name="常规 162 2" xfId="8946"/>
    <cellStyle name="千位分隔 4 2 3 6 2" xfId="8947"/>
    <cellStyle name="强调文字颜色 6 3 2 4 3" xfId="8948"/>
    <cellStyle name="常规 158" xfId="8949"/>
    <cellStyle name="常规 163" xfId="8950"/>
    <cellStyle name="常规 208" xfId="8951"/>
    <cellStyle name="常规 213" xfId="8952"/>
    <cellStyle name="千位分隔 4 2 3 7" xfId="8953"/>
    <cellStyle name="常规 158 2" xfId="8954"/>
    <cellStyle name="常规 163 2" xfId="8955"/>
    <cellStyle name="千位分隔 4 2 3 7 2" xfId="8956"/>
    <cellStyle name="常规 159" xfId="8957"/>
    <cellStyle name="常规 164" xfId="8958"/>
    <cellStyle name="常规 209" xfId="8959"/>
    <cellStyle name="常规 214" xfId="8960"/>
    <cellStyle name="千位分隔 4 2 3 8" xfId="8961"/>
    <cellStyle name="常规 159 2" xfId="8962"/>
    <cellStyle name="常规 164 2" xfId="8963"/>
    <cellStyle name="常规 16" xfId="8964"/>
    <cellStyle name="常规 21" xfId="8965"/>
    <cellStyle name="注释 6 2 3 2" xfId="8966"/>
    <cellStyle name="常规 16_2015财政决算公开" xfId="8967"/>
    <cellStyle name="常规 165" xfId="8968"/>
    <cellStyle name="常规 170" xfId="8969"/>
    <cellStyle name="常规 215" xfId="8970"/>
    <cellStyle name="常规 220" xfId="8971"/>
    <cellStyle name="千位分隔 4 2 3 9" xfId="8972"/>
    <cellStyle name="常规 165 2" xfId="8973"/>
    <cellStyle name="常规 166" xfId="8974"/>
    <cellStyle name="常规 171" xfId="8975"/>
    <cellStyle name="常规 216" xfId="8976"/>
    <cellStyle name="常规 221" xfId="8977"/>
    <cellStyle name="常规 166 2" xfId="8978"/>
    <cellStyle name="常规 167" xfId="8979"/>
    <cellStyle name="常规 172" xfId="8980"/>
    <cellStyle name="常规 217" xfId="8981"/>
    <cellStyle name="常规 222" xfId="8982"/>
    <cellStyle name="常规 168" xfId="8983"/>
    <cellStyle name="常规 173" xfId="8984"/>
    <cellStyle name="常规 218" xfId="8985"/>
    <cellStyle name="常规 223" xfId="8986"/>
    <cellStyle name="常规 169" xfId="8987"/>
    <cellStyle name="常规 174" xfId="8988"/>
    <cellStyle name="常规 219" xfId="8989"/>
    <cellStyle name="常规 224" xfId="8990"/>
    <cellStyle name="常规 17" xfId="8991"/>
    <cellStyle name="常规 22" xfId="8992"/>
    <cellStyle name="注释 6 2 3 3" xfId="8993"/>
    <cellStyle name="常规 17_2015财政决算公开" xfId="8994"/>
    <cellStyle name="后继超级链接 4 2" xfId="8995"/>
    <cellStyle name="常规 175" xfId="8996"/>
    <cellStyle name="常规 180" xfId="8997"/>
    <cellStyle name="常规 225" xfId="8998"/>
    <cellStyle name="常规 230" xfId="8999"/>
    <cellStyle name="常规 176" xfId="9000"/>
    <cellStyle name="常规 181" xfId="9001"/>
    <cellStyle name="常规 226" xfId="9002"/>
    <cellStyle name="常规 231" xfId="9003"/>
    <cellStyle name="强调文字颜色 3 4 2 3 3 2" xfId="9004"/>
    <cellStyle name="常规 177" xfId="9005"/>
    <cellStyle name="常规 182" xfId="9006"/>
    <cellStyle name="常规 227" xfId="9007"/>
    <cellStyle name="常规 232" xfId="9008"/>
    <cellStyle name="常规 178" xfId="9009"/>
    <cellStyle name="常规 183" xfId="9010"/>
    <cellStyle name="常规 228" xfId="9011"/>
    <cellStyle name="常规 233" xfId="9012"/>
    <cellStyle name="常规 179" xfId="9013"/>
    <cellStyle name="常规 184" xfId="9014"/>
    <cellStyle name="常规 229" xfId="9015"/>
    <cellStyle name="常规 234" xfId="9016"/>
    <cellStyle name="常规 18_2015财政决算公开" xfId="9017"/>
    <cellStyle name="常规 185" xfId="9018"/>
    <cellStyle name="常规 190" xfId="9019"/>
    <cellStyle name="常规 235" xfId="9020"/>
    <cellStyle name="常规 240" xfId="9021"/>
    <cellStyle name="常规 186" xfId="9022"/>
    <cellStyle name="常规 191" xfId="9023"/>
    <cellStyle name="常规 236" xfId="9024"/>
    <cellStyle name="常规 241" xfId="9025"/>
    <cellStyle name="常规 187" xfId="9026"/>
    <cellStyle name="常规 192" xfId="9027"/>
    <cellStyle name="常规 237" xfId="9028"/>
    <cellStyle name="常规 242" xfId="9029"/>
    <cellStyle name="常规 6 2" xfId="9030"/>
    <cellStyle name="常规 188" xfId="9031"/>
    <cellStyle name="常规 193" xfId="9032"/>
    <cellStyle name="常规 238" xfId="9033"/>
    <cellStyle name="常规 243" xfId="9034"/>
    <cellStyle name="常规 6 3" xfId="9035"/>
    <cellStyle name="常规 189" xfId="9036"/>
    <cellStyle name="常规 194" xfId="9037"/>
    <cellStyle name="常规 239" xfId="9038"/>
    <cellStyle name="常规 244" xfId="9039"/>
    <cellStyle name="常规 6 4" xfId="9040"/>
    <cellStyle name="常规 19 2 2 2" xfId="9041"/>
    <cellStyle name="常规 24 2 2 2" xfId="9042"/>
    <cellStyle name="常规 19 2 2 3" xfId="9043"/>
    <cellStyle name="常规 24 2 2 3" xfId="9044"/>
    <cellStyle name="常规 19_2015财政决算公开" xfId="9045"/>
    <cellStyle name="常规 195" xfId="9046"/>
    <cellStyle name="常规 245" xfId="9047"/>
    <cellStyle name="常规 250" xfId="9048"/>
    <cellStyle name="常规 6 5" xfId="9049"/>
    <cellStyle name="千位分隔 2 2 5 2 4 2" xfId="9050"/>
    <cellStyle name="常规 196" xfId="9051"/>
    <cellStyle name="常规 246" xfId="9052"/>
    <cellStyle name="常规 251" xfId="9053"/>
    <cellStyle name="常规 6 6" xfId="9054"/>
    <cellStyle name="千位分隔 2 2 5 2 4 3" xfId="9055"/>
    <cellStyle name="常规 199" xfId="9056"/>
    <cellStyle name="常规 249" xfId="9057"/>
    <cellStyle name="常规 254" xfId="9058"/>
    <cellStyle name="千位分隔 4 2 4 3" xfId="9059"/>
    <cellStyle name="千位分隔 4 2 7 2 4 2" xfId="9060"/>
    <cellStyle name="常规 2" xfId="9061"/>
    <cellStyle name="常规 2 10" xfId="9062"/>
    <cellStyle name="常规 2 2 2 6 3" xfId="9063"/>
    <cellStyle name="常规 2 10 2" xfId="9064"/>
    <cellStyle name="常规 2 2 2 6 3 2" xfId="9065"/>
    <cellStyle name="输出 3 3 3 3" xfId="9066"/>
    <cellStyle name="常规 2 11" xfId="9067"/>
    <cellStyle name="常规 2 2 2 6 4" xfId="9068"/>
    <cellStyle name="常规 2 11 2" xfId="9069"/>
    <cellStyle name="常规 2 2 2 6 4 2" xfId="9070"/>
    <cellStyle name="常规 3 2 2 3" xfId="9071"/>
    <cellStyle name="常规 2 11 3" xfId="9072"/>
    <cellStyle name="常规 3 2 2 4" xfId="9073"/>
    <cellStyle name="常规 2 12" xfId="9074"/>
    <cellStyle name="常规 2 2 2 6 5" xfId="9075"/>
    <cellStyle name="常规 2 12 2" xfId="9076"/>
    <cellStyle name="常规 2 2 2 6 5 2" xfId="9077"/>
    <cellStyle name="常规 3 2 3 3" xfId="9078"/>
    <cellStyle name="常规 2 13" xfId="9079"/>
    <cellStyle name="计算 3 5 2" xfId="9080"/>
    <cellStyle name="常规 2 2 10" xfId="9081"/>
    <cellStyle name="货币 2 3 7 3 2" xfId="9082"/>
    <cellStyle name="常规 2 2 11" xfId="9083"/>
    <cellStyle name="货币 2 3 7 3 3" xfId="9084"/>
    <cellStyle name="常规 2 2 11 2" xfId="9085"/>
    <cellStyle name="常规 2 2 11 3" xfId="9086"/>
    <cellStyle name="常规 2 2 2" xfId="9087"/>
    <cellStyle name="输出 2 3 4" xfId="9088"/>
    <cellStyle name="常规 2 2 2 10" xfId="9089"/>
    <cellStyle name="常规 2 2 2 2" xfId="9090"/>
    <cellStyle name="输出 2 3 4 2" xfId="9091"/>
    <cellStyle name="常规 2 2 2 2 2" xfId="9092"/>
    <cellStyle name="常规 8 4 3 3" xfId="9093"/>
    <cellStyle name="输出 2 3 4 2 2" xfId="9094"/>
    <cellStyle name="常规 2 2 2 2 2 2" xfId="9095"/>
    <cellStyle name="常规 2 2 2 2 2 2 2" xfId="9096"/>
    <cellStyle name="常规 2 2 2 2 2 2 2 2" xfId="9097"/>
    <cellStyle name="常规 2 2 2 2 2 2 2 3" xfId="9098"/>
    <cellStyle name="常规 2 2 2 2 2 3" xfId="9099"/>
    <cellStyle name="常规 2 2 2 2 2 3 2" xfId="9100"/>
    <cellStyle name="常规 2 2 2 2 2 3 2 2" xfId="9101"/>
    <cellStyle name="常规 2 2 2 2 2 3 2 3" xfId="9102"/>
    <cellStyle name="常规 2 2 2 2 2 4" xfId="9103"/>
    <cellStyle name="常规 2 2 2 2 2 4 2" xfId="9104"/>
    <cellStyle name="常规 2 2 2 2 2 4 2 2" xfId="9105"/>
    <cellStyle name="常规 2 2 2 2 2 4 2 3" xfId="9106"/>
    <cellStyle name="常规 2 2 2 2 2 5" xfId="9107"/>
    <cellStyle name="千位分隔 4 2 4 4 2 3 2" xfId="9108"/>
    <cellStyle name="常规 2 2 2 2 2 5 2" xfId="9109"/>
    <cellStyle name="常规 2 2 2 2 2 5 3" xfId="9110"/>
    <cellStyle name="常规 2 2 2 2 2_2015财政决算公开" xfId="9111"/>
    <cellStyle name="常规 2 2 2 2 3" xfId="9112"/>
    <cellStyle name="常规 2 2 2 2 3 2" xfId="9113"/>
    <cellStyle name="常规 2 2 2 2 3 3" xfId="9114"/>
    <cellStyle name="常规 2 2 2 2 3 3 2" xfId="9115"/>
    <cellStyle name="常规 2 2 2 2 3 3 2 2" xfId="9116"/>
    <cellStyle name="常规 9 5 4" xfId="9117"/>
    <cellStyle name="常规 2 2 2 2 3 3 2 3" xfId="9118"/>
    <cellStyle name="常规 2 2 2 2 3 4" xfId="9119"/>
    <cellStyle name="常规 2 2 2 2 3 4 3" xfId="9120"/>
    <cellStyle name="货币 3 2 6 5 2" xfId="9121"/>
    <cellStyle name="常规 2 2 2 2 3_2015财政决算公开" xfId="9122"/>
    <cellStyle name="常规 2 2 2 2 4" xfId="9123"/>
    <cellStyle name="常规 2 2 2 2 4 2" xfId="9124"/>
    <cellStyle name="常规 2 2 2 2 4 3" xfId="9125"/>
    <cellStyle name="常规 2 2 2 2 4 4" xfId="9126"/>
    <cellStyle name="常规 2 2 2 2 4 4 2 2" xfId="9127"/>
    <cellStyle name="常规 2 2 2 2 4 4 2 3" xfId="9128"/>
    <cellStyle name="常规 2 2 2 2 4 5" xfId="9129"/>
    <cellStyle name="常规 2 2 2 2 5" xfId="9130"/>
    <cellStyle name="常规 2 2 2 2 5 2" xfId="9131"/>
    <cellStyle name="常规 2 2 2 2 5 2 3" xfId="9132"/>
    <cellStyle name="货币 3 2 8 3 2" xfId="9133"/>
    <cellStyle name="常规 2 2 2 2 6" xfId="9134"/>
    <cellStyle name="常规 2 2 2 2 6 2" xfId="9135"/>
    <cellStyle name="货币 2 3 12" xfId="9136"/>
    <cellStyle name="常规 2 2 2 2 6 2 2" xfId="9137"/>
    <cellStyle name="常规 2 2 2 2 6 2 3" xfId="9138"/>
    <cellStyle name="常规 2 2 2 2 7" xfId="9139"/>
    <cellStyle name="常规 2 2 2 2 8" xfId="9140"/>
    <cellStyle name="常规 2 2 2 2 8 2" xfId="9141"/>
    <cellStyle name="常规 2 2 2 2 8 3" xfId="9142"/>
    <cellStyle name="常规 2 2 2 2_2015财政决算公开" xfId="9143"/>
    <cellStyle name="常规 2 2 2 3 2 2" xfId="9144"/>
    <cellStyle name="常规 2 2 2 3 2 2 2" xfId="9145"/>
    <cellStyle name="常规 2 2 2 3 2 2 3" xfId="9146"/>
    <cellStyle name="货币 3 3 5 3 2" xfId="9147"/>
    <cellStyle name="常规 2 2 2 3 3" xfId="9148"/>
    <cellStyle name="常规 2 2 2 3 3 2" xfId="9149"/>
    <cellStyle name="常规 2 2 2 3 4" xfId="9150"/>
    <cellStyle name="常规 2 2 2 3 4 2" xfId="9151"/>
    <cellStyle name="常规 2 2 2 3 5" xfId="9152"/>
    <cellStyle name="常规 2 2 2 3 5 2" xfId="9153"/>
    <cellStyle name="常规 2 2 2 3 5 3" xfId="9154"/>
    <cellStyle name="常规 2 2 2 4 2" xfId="9155"/>
    <cellStyle name="常规 2 2 2 4 2 2" xfId="9156"/>
    <cellStyle name="常规 2 2 2 4 3" xfId="9157"/>
    <cellStyle name="常规 2 2 2 4 3 2" xfId="9158"/>
    <cellStyle name="常规 2 2 2 4 3 2 3" xfId="9159"/>
    <cellStyle name="常规 2 2 2 4 4" xfId="9160"/>
    <cellStyle name="常规 2 2 2 4 4 2" xfId="9161"/>
    <cellStyle name="常规 2 2 2 4 4 2 3" xfId="9162"/>
    <cellStyle name="常规 2 2 2 4 5" xfId="9163"/>
    <cellStyle name="常规 2 2 2 4 5 2" xfId="9164"/>
    <cellStyle name="常规 2 2 2 4 5 3" xfId="9165"/>
    <cellStyle name="常规 2 2 2 4_2015财政决算公开" xfId="9166"/>
    <cellStyle name="强调文字颜色 1 3 3" xfId="9167"/>
    <cellStyle name="常规 2 2 2 5" xfId="9168"/>
    <cellStyle name="千位分隔 3 2 4 2 4 2" xfId="9169"/>
    <cellStyle name="常规 2 2 2 5 2" xfId="9170"/>
    <cellStyle name="常规 2 2 2 5 2 2" xfId="9171"/>
    <cellStyle name="输出 3 2 2 3" xfId="9172"/>
    <cellStyle name="常规 2 2 2 5 3" xfId="9173"/>
    <cellStyle name="常规 2 2 2 5 3 2" xfId="9174"/>
    <cellStyle name="输出 3 2 3 3" xfId="9175"/>
    <cellStyle name="常规 2 2 2 5 3 2 3" xfId="9176"/>
    <cellStyle name="常规 2 2 2 5 4" xfId="9177"/>
    <cellStyle name="常规 2 2 2 5 4 2" xfId="9178"/>
    <cellStyle name="输出 3 2 4 3" xfId="9179"/>
    <cellStyle name="常规 2 2 2 5 4 3" xfId="9180"/>
    <cellStyle name="输出 3 2 4 4" xfId="9181"/>
    <cellStyle name="常规 2 2 2 6" xfId="9182"/>
    <cellStyle name="千位分隔 3 2 4 2 4 3" xfId="9183"/>
    <cellStyle name="常规 2 2 2 6 2" xfId="9184"/>
    <cellStyle name="常规 2 2 2 6 2 2" xfId="9185"/>
    <cellStyle name="输出 3 3 2 3" xfId="9186"/>
    <cellStyle name="常规 2 2 2 6 4 2 2" xfId="9187"/>
    <cellStyle name="常规 3 2 2 3 2" xfId="9188"/>
    <cellStyle name="常规 2 2 2 6 4 2 3" xfId="9189"/>
    <cellStyle name="常规 2 2 2 6 5 3" xfId="9190"/>
    <cellStyle name="常规 3 2 3 4" xfId="9191"/>
    <cellStyle name="常规 2 2 2 6_2015财政决算公开" xfId="9192"/>
    <cellStyle name="货币 3 4 3" xfId="9193"/>
    <cellStyle name="常规 2 2 2 7" xfId="9194"/>
    <cellStyle name="常规 2 2 2 7 2" xfId="9195"/>
    <cellStyle name="常规 2 2 2 7 2 2" xfId="9196"/>
    <cellStyle name="输出 3 4 2 3" xfId="9197"/>
    <cellStyle name="常规 2 2 2 7 2 3" xfId="9198"/>
    <cellStyle name="输出 3 4 2 4" xfId="9199"/>
    <cellStyle name="常规 2 2 2 8" xfId="9200"/>
    <cellStyle name="常规 2 2 2 8 2" xfId="9201"/>
    <cellStyle name="常规 2 2 2 8 2 2" xfId="9202"/>
    <cellStyle name="强调文字颜色 3 3 2 2 3 4" xfId="9203"/>
    <cellStyle name="常规 2 2 2 8 2 3" xfId="9204"/>
    <cellStyle name="常规 2 2 2 9" xfId="9205"/>
    <cellStyle name="常规 2 2 2_2015财政决算公开" xfId="9206"/>
    <cellStyle name="常规 2 2 3 2" xfId="9207"/>
    <cellStyle name="输出 2 3 5 2" xfId="9208"/>
    <cellStyle name="常规 2 2 3 2 2" xfId="9209"/>
    <cellStyle name="输出 2 3 5 2 2" xfId="9210"/>
    <cellStyle name="常规 2 2 3 2 2 2" xfId="9211"/>
    <cellStyle name="常规 2 2 3 2 2 2 2" xfId="9212"/>
    <cellStyle name="常规 2 2 3 2 3" xfId="9213"/>
    <cellStyle name="常规 2 2 3 2 3 2" xfId="9214"/>
    <cellStyle name="常规 2 2 3 2 3 2 2" xfId="9215"/>
    <cellStyle name="常规 2 2 3 2 3 2 3" xfId="9216"/>
    <cellStyle name="货币 4 2 6 3 2" xfId="9217"/>
    <cellStyle name="常规 2 2 3 2 4" xfId="9218"/>
    <cellStyle name="常规 2 2 3 2 4 2" xfId="9219"/>
    <cellStyle name="常规 2 2 3 2 4 2 2" xfId="9220"/>
    <cellStyle name="常规 2 2 3 2 4 2 3" xfId="9221"/>
    <cellStyle name="货币 4 2 7 3 2" xfId="9222"/>
    <cellStyle name="常规 2 2 3 2 5" xfId="9223"/>
    <cellStyle name="常规 2 2 3 2 5 2" xfId="9224"/>
    <cellStyle name="常规 2 2 3 2 5 3" xfId="9225"/>
    <cellStyle name="常规 2 2 3 3" xfId="9226"/>
    <cellStyle name="输出 2 3 5 3" xfId="9227"/>
    <cellStyle name="常规 2 2 3 3 2" xfId="9228"/>
    <cellStyle name="输出 2 3 5 3 2" xfId="9229"/>
    <cellStyle name="常规 2 2 3 3 2 2" xfId="9230"/>
    <cellStyle name="常规 2 2 3 3 2 2 3" xfId="9231"/>
    <cellStyle name="货币 4 3 5 3 2" xfId="9232"/>
    <cellStyle name="强调文字颜色 4 2 2 2 2 2 2" xfId="9233"/>
    <cellStyle name="常规 2 2 3 3 3" xfId="9234"/>
    <cellStyle name="常规 2 2 3 3 3 2" xfId="9235"/>
    <cellStyle name="常规 2 2 3 3 3 2 3" xfId="9236"/>
    <cellStyle name="强调文字颜色 4 2 2 2 3 2 2" xfId="9237"/>
    <cellStyle name="常规 2 2 3 3 4" xfId="9238"/>
    <cellStyle name="常规 2 2 3 3 4 2" xfId="9239"/>
    <cellStyle name="常规 2 2 3 3 4 3" xfId="9240"/>
    <cellStyle name="常规 2 2 3 4" xfId="9241"/>
    <cellStyle name="输出 2 3 5 4" xfId="9242"/>
    <cellStyle name="常规 2 2 3 4 2" xfId="9243"/>
    <cellStyle name="常规 2 2 3 4 2 2" xfId="9244"/>
    <cellStyle name="常规 2 2 3 4 3" xfId="9245"/>
    <cellStyle name="常规 2 2 3 4 3 2" xfId="9246"/>
    <cellStyle name="常规 2 2 3 4 3 2 3" xfId="9247"/>
    <cellStyle name="常规 2 2 3 4 4" xfId="9248"/>
    <cellStyle name="常规 2 2 3 4 4 2" xfId="9249"/>
    <cellStyle name="常规 2 2 3 4 4 2 3" xfId="9250"/>
    <cellStyle name="常规 2 2 3 4 5" xfId="9251"/>
    <cellStyle name="常规 2 2 3 4 5 2" xfId="9252"/>
    <cellStyle name="常规 2 2 3 4 5 3" xfId="9253"/>
    <cellStyle name="货币 2 2 3 2 2" xfId="9254"/>
    <cellStyle name="常规 2 2 3 5" xfId="9255"/>
    <cellStyle name="千位分隔 3 2 4 2 5 2" xfId="9256"/>
    <cellStyle name="常规 2 2 3 5 2" xfId="9257"/>
    <cellStyle name="常规 2 2 3 5 2 2" xfId="9258"/>
    <cellStyle name="输出 4 2 2 3" xfId="9259"/>
    <cellStyle name="常规 2 2 3 5 2 3" xfId="9260"/>
    <cellStyle name="常规 2 2 3 6" xfId="9261"/>
    <cellStyle name="千位分隔 3 2 4 2 5 3" xfId="9262"/>
    <cellStyle name="常规 2 2 3 6 2" xfId="9263"/>
    <cellStyle name="常规 2 2 3 6 2 2" xfId="9264"/>
    <cellStyle name="输出 4 3 2 3" xfId="9265"/>
    <cellStyle name="常规 2 2 3 6 2 3" xfId="9266"/>
    <cellStyle name="输出 4 3 2 4" xfId="9267"/>
    <cellStyle name="常规 2 2 3 7" xfId="9268"/>
    <cellStyle name="常规 2 2 3 8" xfId="9269"/>
    <cellStyle name="常规 2 2 3 8 2" xfId="9270"/>
    <cellStyle name="常规 2 2 3 8 3" xfId="9271"/>
    <cellStyle name="常规 2 2 4 2" xfId="9272"/>
    <cellStyle name="常规 2 2 4 2 2" xfId="9273"/>
    <cellStyle name="货币 2 7 2 2 4 3" xfId="9274"/>
    <cellStyle name="常规 2 2 4 2 2 2" xfId="9275"/>
    <cellStyle name="常规 2 2 4 2 2 3" xfId="9276"/>
    <cellStyle name="常规 2 2 4 3" xfId="9277"/>
    <cellStyle name="计算 2 5 2 2" xfId="9278"/>
    <cellStyle name="常规 2 2 4 3 2" xfId="9279"/>
    <cellStyle name="计算 2 5 2 2 2" xfId="9280"/>
    <cellStyle name="常规 2 2 4 3 2 2" xfId="9281"/>
    <cellStyle name="常规 2 2 4 3 2 3" xfId="9282"/>
    <cellStyle name="常规 2 2 4 4" xfId="9283"/>
    <cellStyle name="计算 2 5 2 3" xfId="9284"/>
    <cellStyle name="常规 2 2 4 4 2" xfId="9285"/>
    <cellStyle name="计算 2 5 2 3 2" xfId="9286"/>
    <cellStyle name="常规 2 2 4 4 2 2" xfId="9287"/>
    <cellStyle name="常规 2 2 4 4 2 3" xfId="9288"/>
    <cellStyle name="常规 2 2 4 5" xfId="9289"/>
    <cellStyle name="计算 2 5 2 4" xfId="9290"/>
    <cellStyle name="常规 2 2 4 5 2" xfId="9291"/>
    <cellStyle name="常规 2 2 4 5 3" xfId="9292"/>
    <cellStyle name="常规 2 2 5" xfId="9293"/>
    <cellStyle name="常规 2 2 5 2" xfId="9294"/>
    <cellStyle name="常规 2 2 5 2 2" xfId="9295"/>
    <cellStyle name="常规 2 2 5 2 2 2" xfId="9296"/>
    <cellStyle name="强调文字颜色 5 2 2 2 3" xfId="9297"/>
    <cellStyle name="常规 2 2 5 2 2 3" xfId="9298"/>
    <cellStyle name="强调文字颜色 5 2 2 2 4" xfId="9299"/>
    <cellStyle name="常规 2 2 5 3" xfId="9300"/>
    <cellStyle name="常规 2 2 5 3 2" xfId="9301"/>
    <cellStyle name="常规 2 2 5 3 2 2" xfId="9302"/>
    <cellStyle name="强调文字颜色 5 2 3 2 3" xfId="9303"/>
    <cellStyle name="常规 2 2 5 3 2 3" xfId="9304"/>
    <cellStyle name="强调文字颜色 5 2 3 2 4" xfId="9305"/>
    <cellStyle name="常规 2 2 5 4" xfId="9306"/>
    <cellStyle name="常规 2 2 5 4 2" xfId="9307"/>
    <cellStyle name="常规 2 2 5 4 2 2" xfId="9308"/>
    <cellStyle name="强调文字颜色 5 2 4 2 3" xfId="9309"/>
    <cellStyle name="常规 2 2 5 4 2 3" xfId="9310"/>
    <cellStyle name="常规 2 2 5 5" xfId="9311"/>
    <cellStyle name="常规 2 2 5 5 2" xfId="9312"/>
    <cellStyle name="常规 2 2 5 5 3" xfId="9313"/>
    <cellStyle name="常规 2 2 6" xfId="9314"/>
    <cellStyle name="常规 2 2 6 2" xfId="9315"/>
    <cellStyle name="常规 2 2 6 2 2" xfId="9316"/>
    <cellStyle name="千位分隔 3 2 3 4" xfId="9317"/>
    <cellStyle name="千位分隔 4 2 6 2 3 3" xfId="9318"/>
    <cellStyle name="常规 2 2 6 2 2 2" xfId="9319"/>
    <cellStyle name="千位分隔 3 2 3 4 2" xfId="9320"/>
    <cellStyle name="强调文字颜色 5 3 2 2 3" xfId="9321"/>
    <cellStyle name="常规 2 2 6 2 2 3" xfId="9322"/>
    <cellStyle name="千位分隔 3 2 3 4 3" xfId="9323"/>
    <cellStyle name="强调文字颜色 5 3 2 2 4" xfId="9324"/>
    <cellStyle name="常规 2 2 6 3" xfId="9325"/>
    <cellStyle name="常规 2 2 6 3 2" xfId="9326"/>
    <cellStyle name="千位分隔 3 2 4 4" xfId="9327"/>
    <cellStyle name="千位分隔 4 2 6 2 4 3" xfId="9328"/>
    <cellStyle name="常规 2 2 6 3 2 2" xfId="9329"/>
    <cellStyle name="千位分隔 3 2 4 4 2" xfId="9330"/>
    <cellStyle name="强调文字颜色 5 3 3 2 3" xfId="9331"/>
    <cellStyle name="常规 2 2 6 3 2 3" xfId="9332"/>
    <cellStyle name="千位分隔 3 2 4 4 3" xfId="9333"/>
    <cellStyle name="常规 2 2 6 4" xfId="9334"/>
    <cellStyle name="常规 2 2 6 4 2" xfId="9335"/>
    <cellStyle name="千位分隔 3 2 5 4" xfId="9336"/>
    <cellStyle name="常规 2 2 6 4 3" xfId="9337"/>
    <cellStyle name="千位分隔 3 2 5 5" xfId="9338"/>
    <cellStyle name="常规 2 2 7" xfId="9339"/>
    <cellStyle name="常规 2 2 7 2" xfId="9340"/>
    <cellStyle name="常规 2 2 7 2 2" xfId="9341"/>
    <cellStyle name="千位分隔 3 3 3 4" xfId="9342"/>
    <cellStyle name="常规 2 2 7 2 2 2" xfId="9343"/>
    <cellStyle name="千位分隔 3 3 3 4 2" xfId="9344"/>
    <cellStyle name="强调文字颜色 5 4 2 2 3" xfId="9345"/>
    <cellStyle name="常规 2 2 7 2 2 3" xfId="9346"/>
    <cellStyle name="千位分隔 3 3 3 4 3" xfId="9347"/>
    <cellStyle name="常规 2 2 7 3" xfId="9348"/>
    <cellStyle name="适中 4 3 2 2" xfId="9349"/>
    <cellStyle name="常规 2 2 7 3 2" xfId="9350"/>
    <cellStyle name="千位分隔 3 3 4 4" xfId="9351"/>
    <cellStyle name="适中 4 3 2 2 2" xfId="9352"/>
    <cellStyle name="常规 2 2 7 3 2 2" xfId="9353"/>
    <cellStyle name="千位分隔 3 3 4 4 2" xfId="9354"/>
    <cellStyle name="强调文字颜色 5 4 3 2 3" xfId="9355"/>
    <cellStyle name="常规 2 2 7 3 2 3" xfId="9356"/>
    <cellStyle name="千位分隔 3 3 4 4 3" xfId="9357"/>
    <cellStyle name="强调文字颜色 5 4 3 2 4" xfId="9358"/>
    <cellStyle name="常规 2 2 7 4" xfId="9359"/>
    <cellStyle name="适中 4 3 2 3" xfId="9360"/>
    <cellStyle name="常规 2 2 7 4 2" xfId="9361"/>
    <cellStyle name="千位分隔 3 3 5 4" xfId="9362"/>
    <cellStyle name="适中 4 3 2 3 2" xfId="9363"/>
    <cellStyle name="常规 2 2 7 4 2 2" xfId="9364"/>
    <cellStyle name="千位分隔 3 3 5 4 2" xfId="9365"/>
    <cellStyle name="着色 2 3" xfId="9366"/>
    <cellStyle name="常规 2 2 7 4 2 3" xfId="9367"/>
    <cellStyle name="千位分隔 3 3 5 4 3" xfId="9368"/>
    <cellStyle name="常规 2 2 7 5" xfId="9369"/>
    <cellStyle name="适中 4 3 2 4" xfId="9370"/>
    <cellStyle name="常规 2 2 7 5 2" xfId="9371"/>
    <cellStyle name="常规 2 2 7 5 3" xfId="9372"/>
    <cellStyle name="常规 2 2 8" xfId="9373"/>
    <cellStyle name="常规 2 2 8 2" xfId="9374"/>
    <cellStyle name="常规 2 2 8 2 2" xfId="9375"/>
    <cellStyle name="千位分隔 3 4 3 4" xfId="9376"/>
    <cellStyle name="常规 2 2 8 2 3" xfId="9377"/>
    <cellStyle name="千位分隔 3 4 3 5" xfId="9378"/>
    <cellStyle name="常规 2 2 9" xfId="9379"/>
    <cellStyle name="常规 2 2 9 2" xfId="9380"/>
    <cellStyle name="常规 2 2 9 2 2" xfId="9381"/>
    <cellStyle name="千位分隔 3 5 3 4" xfId="9382"/>
    <cellStyle name="常规 2 2 9 2 3" xfId="9383"/>
    <cellStyle name="千位分隔 3 5 3 5" xfId="9384"/>
    <cellStyle name="常规 2 2_2015财政决算公开" xfId="9385"/>
    <cellStyle name="常规 2 3" xfId="9386"/>
    <cellStyle name="常规 2 3 10" xfId="9387"/>
    <cellStyle name="常规 2 3 10 2" xfId="9388"/>
    <cellStyle name="常规 2 3 10 2 2" xfId="9389"/>
    <cellStyle name="常规 2 3 10 3" xfId="9390"/>
    <cellStyle name="常规 2 3 10 4" xfId="9391"/>
    <cellStyle name="常规 2 3 11" xfId="9392"/>
    <cellStyle name="常规 2 3 11 3" xfId="9393"/>
    <cellStyle name="常规 2 3 2" xfId="9394"/>
    <cellStyle name="输出 2 4 4" xfId="9395"/>
    <cellStyle name="常规 2 3 2 2" xfId="9396"/>
    <cellStyle name="常规 2 3 2 2 2" xfId="9397"/>
    <cellStyle name="常规 2 3 2 2 2 2" xfId="9398"/>
    <cellStyle name="常规 2 3 2 2 2 2 2" xfId="9399"/>
    <cellStyle name="常规 2 3 2 2 2 2 3" xfId="9400"/>
    <cellStyle name="常规 2 3 2 2 3" xfId="9401"/>
    <cellStyle name="常规 2 3 2 2 3 2" xfId="9402"/>
    <cellStyle name="常规 2 3 2 2 3 2 2" xfId="9403"/>
    <cellStyle name="常规 2 3 2 2 4" xfId="9404"/>
    <cellStyle name="常规 2 3 2 2 4 2" xfId="9405"/>
    <cellStyle name="常规 2 3 2 2 4 2 2" xfId="9406"/>
    <cellStyle name="常规 2 3 2 2 4 2 3" xfId="9407"/>
    <cellStyle name="常规 2 3 2 2 5" xfId="9408"/>
    <cellStyle name="常规 2 3 2 2 5 2" xfId="9409"/>
    <cellStyle name="常规 2 3 2 2 5 2 2" xfId="9410"/>
    <cellStyle name="常规 2 3 2 2 6" xfId="9411"/>
    <cellStyle name="常规 2 3 2 2 6 2" xfId="9412"/>
    <cellStyle name="常规 2 3 2 2 6 2 2" xfId="9413"/>
    <cellStyle name="常规 2 3 2 2 6 3" xfId="9414"/>
    <cellStyle name="常规 2 3 2 2 6 3 2" xfId="9415"/>
    <cellStyle name="常规 2 3 2 2 6 4" xfId="9416"/>
    <cellStyle name="常规 2 3 2 2 7" xfId="9417"/>
    <cellStyle name="常规 2 3 2 2 7 2" xfId="9418"/>
    <cellStyle name="货币 2 2 4 4 2 4" xfId="9419"/>
    <cellStyle name="常规 2 3 2 2 7 3" xfId="9420"/>
    <cellStyle name="货币 2 2 4 4 2 5" xfId="9421"/>
    <cellStyle name="常规 2 3 2 3" xfId="9422"/>
    <cellStyle name="常规_本级" xfId="9423"/>
    <cellStyle name="常规 2 3 2 3 2" xfId="9424"/>
    <cellStyle name="常规 2 3 2 3 2 2" xfId="9425"/>
    <cellStyle name="常规 2 3 2 3 2 2 2" xfId="9426"/>
    <cellStyle name="常规 2 3 2 3 2 2 3" xfId="9427"/>
    <cellStyle name="常规 2 3 2 3 3" xfId="9428"/>
    <cellStyle name="千位分隔 2 4 10" xfId="9429"/>
    <cellStyle name="常规 2 3 2 3 3 2" xfId="9430"/>
    <cellStyle name="常规 2 3 2 3 3 2 2" xfId="9431"/>
    <cellStyle name="常规 2 3 2 3 3 2 3" xfId="9432"/>
    <cellStyle name="千位分隔 2 2 2 4 2 2 2" xfId="9433"/>
    <cellStyle name="常规 2 3 2 3 4" xfId="9434"/>
    <cellStyle name="常规 2 3 2 3 4 2" xfId="9435"/>
    <cellStyle name="常规 2 3 2 3 4 2 2" xfId="9436"/>
    <cellStyle name="常规 2 3 2 3 4 3" xfId="9437"/>
    <cellStyle name="常规 2 3 2 3 4 3 2" xfId="9438"/>
    <cellStyle name="常规 2 3 2 3 4 4" xfId="9439"/>
    <cellStyle name="常规 2 3 2 3 5" xfId="9440"/>
    <cellStyle name="常规 2 3 2 3 5 2" xfId="9441"/>
    <cellStyle name="常规 2 3 2 3 5 3" xfId="9442"/>
    <cellStyle name="常规 2 3 2 4" xfId="9443"/>
    <cellStyle name="常规 2 3 2 4 2" xfId="9444"/>
    <cellStyle name="常规 2 3 2 4 2 2" xfId="9445"/>
    <cellStyle name="常规 2 3 2 4 2 2 2" xfId="9446"/>
    <cellStyle name="常规 2 3 2 4 2 2 3" xfId="9447"/>
    <cellStyle name="常规 2 3 2 4 3" xfId="9448"/>
    <cellStyle name="货币 4 2 2 2 2 2" xfId="9449"/>
    <cellStyle name="常规 2 3 2 4 3 2" xfId="9450"/>
    <cellStyle name="货币 4 2 2 2 2 2 2" xfId="9451"/>
    <cellStyle name="常规 2 3 2 4 3 2 2" xfId="9452"/>
    <cellStyle name="常规 2 3 2 4 3 2 3" xfId="9453"/>
    <cellStyle name="千位分隔 2 2 2 5 2 2 2" xfId="9454"/>
    <cellStyle name="常规 2 3 2 4 4" xfId="9455"/>
    <cellStyle name="货币 4 2 2 2 2 3" xfId="9456"/>
    <cellStyle name="常规 2 3 2 4 4 2" xfId="9457"/>
    <cellStyle name="货币 4 2 2 2 2 3 2" xfId="9458"/>
    <cellStyle name="千位分隔 8 2 2 3" xfId="9459"/>
    <cellStyle name="常规 2 3 2 4 4 2 2" xfId="9460"/>
    <cellStyle name="常规 2 3 2 4 4 2 3" xfId="9461"/>
    <cellStyle name="常规 2 3 2 4 5" xfId="9462"/>
    <cellStyle name="货币 4 2 2 2 2 4" xfId="9463"/>
    <cellStyle name="常规 2 3 2 4 5 2" xfId="9464"/>
    <cellStyle name="货币 4 2 2 2 2 4 2" xfId="9465"/>
    <cellStyle name="千位分隔 8 2 3 3" xfId="9466"/>
    <cellStyle name="常规 2 3 2 4 5 3" xfId="9467"/>
    <cellStyle name="货币 4 2 2 2 2 4 3" xfId="9468"/>
    <cellStyle name="常规 2 3 2 5" xfId="9469"/>
    <cellStyle name="千位分隔 3 2 4 3 4 2" xfId="9470"/>
    <cellStyle name="常规 2 3 2 5 2" xfId="9471"/>
    <cellStyle name="常规 2 3 2 5 2 2" xfId="9472"/>
    <cellStyle name="货币 2 3 2 6 3" xfId="9473"/>
    <cellStyle name="常规 2 3 2 5 2 3" xfId="9474"/>
    <cellStyle name="常规 2 3 2 6" xfId="9475"/>
    <cellStyle name="千位分隔 3 2 4 3 4 3" xfId="9476"/>
    <cellStyle name="常规 2 3 2 6 2" xfId="9477"/>
    <cellStyle name="常规 2 3 2 6 2 2" xfId="9478"/>
    <cellStyle name="货币 2 3 3 6 3" xfId="9479"/>
    <cellStyle name="常规 2 3 2 6 2 3" xfId="9480"/>
    <cellStyle name="常规 2 3 2 7" xfId="9481"/>
    <cellStyle name="常规 2 3 2 7 2" xfId="9482"/>
    <cellStyle name="常规 2 3 2 7 2 2" xfId="9483"/>
    <cellStyle name="货币 2 3 4 6 3" xfId="9484"/>
    <cellStyle name="常规 2 3 2 7 2 3" xfId="9485"/>
    <cellStyle name="常规 2 3 2 8" xfId="9486"/>
    <cellStyle name="常规 2 3 2 8 2" xfId="9487"/>
    <cellStyle name="常规 2 3 2 8 2 2" xfId="9488"/>
    <cellStyle name="常规 2 3 2 8 3" xfId="9489"/>
    <cellStyle name="千位分隔 2 5 10" xfId="9490"/>
    <cellStyle name="常规 2 3 2 8 3 2" xfId="9491"/>
    <cellStyle name="强调文字颜色 6 2 2 2 2 2 3" xfId="9492"/>
    <cellStyle name="常规 2 3 2 8 4" xfId="9493"/>
    <cellStyle name="常规 2 3 2 9 2" xfId="9494"/>
    <cellStyle name="常规 2 3 2 9 3" xfId="9495"/>
    <cellStyle name="常规 2 3 3" xfId="9496"/>
    <cellStyle name="常规 2 3 3 2" xfId="9497"/>
    <cellStyle name="常规 2 3 3 2 2" xfId="9498"/>
    <cellStyle name="常规 2 3 3 3" xfId="9499"/>
    <cellStyle name="常规 2 3 3 3 2" xfId="9500"/>
    <cellStyle name="常规 2 3 3 4" xfId="9501"/>
    <cellStyle name="常规 2 3 3 4 2" xfId="9502"/>
    <cellStyle name="常规 2 3 3 5" xfId="9503"/>
    <cellStyle name="千位分隔 3 2 4 3 5 2" xfId="9504"/>
    <cellStyle name="常规 2 3 3 5 2" xfId="9505"/>
    <cellStyle name="常规 2 3 3 6" xfId="9506"/>
    <cellStyle name="千位分隔 3 2 4 3 5 3" xfId="9507"/>
    <cellStyle name="常规 2 3 3 6 2" xfId="9508"/>
    <cellStyle name="常规 2 3 3 6 3" xfId="9509"/>
    <cellStyle name="货币 4 2 2 3 4 2" xfId="9510"/>
    <cellStyle name="常规 2 3 3 6 4" xfId="9511"/>
    <cellStyle name="货币 4 2 2 3 4 3" xfId="9512"/>
    <cellStyle name="常规 2 3 3 7" xfId="9513"/>
    <cellStyle name="常规 2 3 3 7 2" xfId="9514"/>
    <cellStyle name="常规 2 3 3 7 3" xfId="9515"/>
    <cellStyle name="货币 4 2 2 3 5 2" xfId="9516"/>
    <cellStyle name="常规 2 3 4" xfId="9517"/>
    <cellStyle name="常规 2 3 4 2" xfId="9518"/>
    <cellStyle name="常规 2 3 4 2 2" xfId="9519"/>
    <cellStyle name="货币 2 7 3 2 4 3" xfId="9520"/>
    <cellStyle name="常规 2 3 4 2 2 2" xfId="9521"/>
    <cellStyle name="常规 2 3 4 3" xfId="9522"/>
    <cellStyle name="计算 2 6 2 2" xfId="9523"/>
    <cellStyle name="常规 2 3 4 3 2" xfId="9524"/>
    <cellStyle name="常规 2 3 4 3 2 2" xfId="9525"/>
    <cellStyle name="常规 2 3 4 4" xfId="9526"/>
    <cellStyle name="常规 2 3 4 4 2" xfId="9527"/>
    <cellStyle name="常规 2 3 4 4 2 2" xfId="9528"/>
    <cellStyle name="常规 2 3 4 5" xfId="9529"/>
    <cellStyle name="常规 2 3 4 5 2" xfId="9530"/>
    <cellStyle name="常规 2 3 4 5 2 2" xfId="9531"/>
    <cellStyle name="常规 2 3 4 5 3" xfId="9532"/>
    <cellStyle name="货币 4 2 2 4 3 2" xfId="9533"/>
    <cellStyle name="常规 2 3 4 5 3 2" xfId="9534"/>
    <cellStyle name="常规 2 3 4 5 4" xfId="9535"/>
    <cellStyle name="货币 2 7 10" xfId="9536"/>
    <cellStyle name="货币 4 2 2 4 3 3" xfId="9537"/>
    <cellStyle name="常规 2 3 4 6" xfId="9538"/>
    <cellStyle name="常规 2 3 4 6 2" xfId="9539"/>
    <cellStyle name="常规 2 3 5" xfId="9540"/>
    <cellStyle name="常规 2 3 5 2" xfId="9541"/>
    <cellStyle name="常规 2 3 5 2 2" xfId="9542"/>
    <cellStyle name="常规 2 3 5 2 2 2" xfId="9543"/>
    <cellStyle name="强调文字颜色 6 2 2 2 3" xfId="9544"/>
    <cellStyle name="常规 2 3 5 2 2 3" xfId="9545"/>
    <cellStyle name="强调文字颜色 6 2 2 2 4" xfId="9546"/>
    <cellStyle name="常规 2 3 5 3" xfId="9547"/>
    <cellStyle name="计算 2 6 3 2" xfId="9548"/>
    <cellStyle name="常规 2 3 5 3 2" xfId="9549"/>
    <cellStyle name="常规 2 3 5 3 2 2" xfId="9550"/>
    <cellStyle name="强调文字颜色 6 2 3 2 3" xfId="9551"/>
    <cellStyle name="常规 2 3 5 3 2 3" xfId="9552"/>
    <cellStyle name="强调文字颜色 6 2 3 2 4" xfId="9553"/>
    <cellStyle name="常规 2 3 5 4" xfId="9554"/>
    <cellStyle name="常规 2 3 5 4 2" xfId="9555"/>
    <cellStyle name="常规 2 3 5 4 3" xfId="9556"/>
    <cellStyle name="货币 4 2 2 5 2 2" xfId="9557"/>
    <cellStyle name="常规 2 3 6" xfId="9558"/>
    <cellStyle name="强调文字颜色 1 2 3 2 2" xfId="9559"/>
    <cellStyle name="常规 2 3 6 2" xfId="9560"/>
    <cellStyle name="强调文字颜色 1 2 3 2 2 2" xfId="9561"/>
    <cellStyle name="常规 2 3 6 2 2 3" xfId="9562"/>
    <cellStyle name="千位分隔 4 2 3 4 3" xfId="9563"/>
    <cellStyle name="强调文字颜色 6 3 2 2 4" xfId="9564"/>
    <cellStyle name="常规 2 3 6 3" xfId="9565"/>
    <cellStyle name="强调文字颜色 1 2 3 2 2 3" xfId="9566"/>
    <cellStyle name="常规 2 3 6 3 2" xfId="9567"/>
    <cellStyle name="常规 255" xfId="9568"/>
    <cellStyle name="常规 260" xfId="9569"/>
    <cellStyle name="千位分隔 4 2 4 4" xfId="9570"/>
    <cellStyle name="千位分隔 4 2 7 2 4 3" xfId="9571"/>
    <cellStyle name="常规 2 3 6 3 2 2" xfId="9572"/>
    <cellStyle name="千位分隔 4 2 4 4 2" xfId="9573"/>
    <cellStyle name="强调文字颜色 6 3 3 2 3" xfId="9574"/>
    <cellStyle name="常规 2 3 6 3 2 3" xfId="9575"/>
    <cellStyle name="千位分隔 4 2 4 4 3" xfId="9576"/>
    <cellStyle name="常规 2 3 6 4" xfId="9577"/>
    <cellStyle name="常规 2 3 6 4 2" xfId="9578"/>
    <cellStyle name="千位分隔 4 2 5 4" xfId="9579"/>
    <cellStyle name="常规 2 3 6 4 2 2" xfId="9580"/>
    <cellStyle name="千位分隔 4 2 5 4 2" xfId="9581"/>
    <cellStyle name="强调文字颜色 6 3 4 2 3" xfId="9582"/>
    <cellStyle name="常规 2 3 6 4 2 3" xfId="9583"/>
    <cellStyle name="千位分隔 4 2 5 4 3" xfId="9584"/>
    <cellStyle name="强调文字颜色 6 3 4 2 4" xfId="9585"/>
    <cellStyle name="常规 2 3 6 5" xfId="9586"/>
    <cellStyle name="常规 2 3 6 5 2" xfId="9587"/>
    <cellStyle name="千位分隔 4 2 6 4" xfId="9588"/>
    <cellStyle name="常规 2 3 6 5 3" xfId="9589"/>
    <cellStyle name="千位分隔 4 2 6 5" xfId="9590"/>
    <cellStyle name="常规 2 3 7" xfId="9591"/>
    <cellStyle name="强调文字颜色 1 2 3 2 3" xfId="9592"/>
    <cellStyle name="常规 2 3 7 2" xfId="9593"/>
    <cellStyle name="强调文字颜色 1 2 3 2 3 2" xfId="9594"/>
    <cellStyle name="常规 2 3 7 2 2" xfId="9595"/>
    <cellStyle name="千位分隔 4 3 3 4" xfId="9596"/>
    <cellStyle name="强调文字颜色 1 2 3 2 3 2 2" xfId="9597"/>
    <cellStyle name="常规 2 3 7 2 3" xfId="9598"/>
    <cellStyle name="千位分隔 4 3 3 5" xfId="9599"/>
    <cellStyle name="常规 2 3 8" xfId="9600"/>
    <cellStyle name="强调文字颜色 1 2 3 2 4" xfId="9601"/>
    <cellStyle name="常规 2 3 8 2" xfId="9602"/>
    <cellStyle name="常规 2 3 8 2 2" xfId="9603"/>
    <cellStyle name="千位分隔 4 4 3 4" xfId="9604"/>
    <cellStyle name="常规 2 3 8 2 3" xfId="9605"/>
    <cellStyle name="千位分隔 4 4 3 5" xfId="9606"/>
    <cellStyle name="常规 2 3 9" xfId="9607"/>
    <cellStyle name="常规 2 3 9 2" xfId="9608"/>
    <cellStyle name="常规 2 3 9 2 2" xfId="9609"/>
    <cellStyle name="千位分隔 4 5 3 4" xfId="9610"/>
    <cellStyle name="常规 2 3 9 2 3" xfId="9611"/>
    <cellStyle name="千位分隔 4 5 3 5" xfId="9612"/>
    <cellStyle name="常规 2 4" xfId="9613"/>
    <cellStyle name="常规 2 4 10" xfId="9614"/>
    <cellStyle name="常规 2 4 10 2" xfId="9615"/>
    <cellStyle name="常规 2 4 10 2 2" xfId="9616"/>
    <cellStyle name="常规 2 4 10 2 3" xfId="9617"/>
    <cellStyle name="千位分隔 3 7 2 2" xfId="9618"/>
    <cellStyle name="常规 2 4 10 3" xfId="9619"/>
    <cellStyle name="常规 2 4 10 3 2" xfId="9620"/>
    <cellStyle name="注释 2 3 2 3" xfId="9621"/>
    <cellStyle name="常规 2 4 10 4" xfId="9622"/>
    <cellStyle name="货币 2 2 3 4 2 2" xfId="9623"/>
    <cellStyle name="常规 2 4 10 4 2" xfId="9624"/>
    <cellStyle name="货币 2 2 3 4 2 2 2" xfId="9625"/>
    <cellStyle name="注释 2 3 3 3" xfId="9626"/>
    <cellStyle name="常规 2 4 11" xfId="9627"/>
    <cellStyle name="常规 2 4 11 2" xfId="9628"/>
    <cellStyle name="适中 2 5 4" xfId="9629"/>
    <cellStyle name="常规 2 4 11 3" xfId="9630"/>
    <cellStyle name="常规 2 4 2" xfId="9631"/>
    <cellStyle name="常规 2 4 2 2" xfId="9632"/>
    <cellStyle name="常规 2 4 2 2 2" xfId="9633"/>
    <cellStyle name="常规 2 4 2 2 2 2" xfId="9634"/>
    <cellStyle name="常规 2 4 2 2 2 2 2" xfId="9635"/>
    <cellStyle name="常规 2 4 2 2 2 2 3" xfId="9636"/>
    <cellStyle name="常规 38 2" xfId="9637"/>
    <cellStyle name="常规 43 2" xfId="9638"/>
    <cellStyle name="常规 2 4 2 2 3" xfId="9639"/>
    <cellStyle name="常规 5 2 7 2 3 2" xfId="9640"/>
    <cellStyle name="常规 2 4 2 2 3 2" xfId="9641"/>
    <cellStyle name="常规 2 4 2 2 3 2 2" xfId="9642"/>
    <cellStyle name="常规 2 4 2 2 3 2 3" xfId="9643"/>
    <cellStyle name="常规 93 2" xfId="9644"/>
    <cellStyle name="常规 2 4 2 2 4" xfId="9645"/>
    <cellStyle name="常规 2 4 2 2 4 2" xfId="9646"/>
    <cellStyle name="常规 2 4 2 2 4 2 2" xfId="9647"/>
    <cellStyle name="常规 28" xfId="9648"/>
    <cellStyle name="常规 33" xfId="9649"/>
    <cellStyle name="常规 2 4 2 2 4 2 3" xfId="9650"/>
    <cellStyle name="常规 29" xfId="9651"/>
    <cellStyle name="常规 34" xfId="9652"/>
    <cellStyle name="常规 2 4 2 2 5" xfId="9653"/>
    <cellStyle name="常规 2 4 2 2 5 2" xfId="9654"/>
    <cellStyle name="常规 2 4 2 2 5 2 2" xfId="9655"/>
    <cellStyle name="常规 2 4 2 2 5 2 3" xfId="9656"/>
    <cellStyle name="常规 2 4 2 2 6" xfId="9657"/>
    <cellStyle name="常规 2 4 2 2 6 2" xfId="9658"/>
    <cellStyle name="常规 2 4 2 2 6 2 2" xfId="9659"/>
    <cellStyle name="常规 2 4 2 2 6 3" xfId="9660"/>
    <cellStyle name="常规 3 7 4 3 2" xfId="9661"/>
    <cellStyle name="常规 2 4 2 2 6 3 2" xfId="9662"/>
    <cellStyle name="常规 2 4 2 2 6 4" xfId="9663"/>
    <cellStyle name="常规 2 4 2 2 7" xfId="9664"/>
    <cellStyle name="常规 2 4 2 2 7 2" xfId="9665"/>
    <cellStyle name="货币 2 3 4 4 2 4" xfId="9666"/>
    <cellStyle name="常规 2 4 2 2 7 3" xfId="9667"/>
    <cellStyle name="货币 2 3 4 4 2 5" xfId="9668"/>
    <cellStyle name="常规 2 4 2 3 2" xfId="9669"/>
    <cellStyle name="常规 2 4 2 3 2 2" xfId="9670"/>
    <cellStyle name="常规 2 4 2 3 2 2 2" xfId="9671"/>
    <cellStyle name="常规 2 4 2 3 3 2" xfId="9672"/>
    <cellStyle name="常规 2 4 2 3 3 2 2" xfId="9673"/>
    <cellStyle name="常规 2 4 2 3 4" xfId="9674"/>
    <cellStyle name="常规 2 4 2 3 4 2" xfId="9675"/>
    <cellStyle name="常规 2 4 2 3 4 2 2" xfId="9676"/>
    <cellStyle name="常规 2 4 2 3 4 3" xfId="9677"/>
    <cellStyle name="常规 2 4 2 3 4 3 2" xfId="9678"/>
    <cellStyle name="常规 2 4 2 3 4 4" xfId="9679"/>
    <cellStyle name="常规 2 4 2 3 5" xfId="9680"/>
    <cellStyle name="常规 2 4 2 3 5 2" xfId="9681"/>
    <cellStyle name="常规 2 4 2 3 5 3" xfId="9682"/>
    <cellStyle name="常规 2 4 2 4 2" xfId="9683"/>
    <cellStyle name="常规 2 4 2 4 2 2" xfId="9684"/>
    <cellStyle name="常规 2 4 2 4 2 2 2" xfId="9685"/>
    <cellStyle name="常规 2 4 2 4 3" xfId="9686"/>
    <cellStyle name="货币 4 2 3 2 2 2" xfId="9687"/>
    <cellStyle name="常规 2 4 2 4 3 2" xfId="9688"/>
    <cellStyle name="货币 4 2 3 2 2 2 2" xfId="9689"/>
    <cellStyle name="常规 2 4 2 4 4" xfId="9690"/>
    <cellStyle name="货币 4 2 3 2 2 3" xfId="9691"/>
    <cellStyle name="常规 2 4 2 4 4 2" xfId="9692"/>
    <cellStyle name="货币 4 2 3 2 2 3 2" xfId="9693"/>
    <cellStyle name="常规 2 4 2 4 4 2 2" xfId="9694"/>
    <cellStyle name="常规 2 4 2 4 5" xfId="9695"/>
    <cellStyle name="货币 4 2 3 2 2 4" xfId="9696"/>
    <cellStyle name="常规 2 4 2 4 5 2" xfId="9697"/>
    <cellStyle name="货币 4 2 3 2 2 4 2" xfId="9698"/>
    <cellStyle name="常规 2 4 2 4 5 3" xfId="9699"/>
    <cellStyle name="货币 4 2 3 2 2 4 3" xfId="9700"/>
    <cellStyle name="常规 2 4 2 5" xfId="9701"/>
    <cellStyle name="千位分隔 3 2 4 4 4 2" xfId="9702"/>
    <cellStyle name="常规 2 4 2 5 2" xfId="9703"/>
    <cellStyle name="常规 2 4 2 5 2 2" xfId="9704"/>
    <cellStyle name="常规 2 4 2 6" xfId="9705"/>
    <cellStyle name="千位分隔 3 2 4 4 4 3" xfId="9706"/>
    <cellStyle name="常规 2 4 2 6 2 2" xfId="9707"/>
    <cellStyle name="常规 2 4 2 7" xfId="9708"/>
    <cellStyle name="常规 2 4 2 7 2" xfId="9709"/>
    <cellStyle name="常规 2 4 2 7 2 2" xfId="9710"/>
    <cellStyle name="常规 2 4 2 7 2 3" xfId="9711"/>
    <cellStyle name="检查单元格 2 3 2" xfId="9712"/>
    <cellStyle name="常规 2 4 2 8" xfId="9713"/>
    <cellStyle name="常规 2 4 2 8 2" xfId="9714"/>
    <cellStyle name="适中 3 2 2 2 2 4" xfId="9715"/>
    <cellStyle name="常规 2 4 2 8 2 2" xfId="9716"/>
    <cellStyle name="常规 2 4 2 8 3" xfId="9717"/>
    <cellStyle name="常规 2 4 2 8 3 2" xfId="9718"/>
    <cellStyle name="强调文字颜色 6 2 3 2 2 2 3" xfId="9719"/>
    <cellStyle name="常规 2 4 2 8 4" xfId="9720"/>
    <cellStyle name="常规 2 4 2 9" xfId="9721"/>
    <cellStyle name="常规 2 4 2 9 2" xfId="9722"/>
    <cellStyle name="常规 2 4 2 9 3" xfId="9723"/>
    <cellStyle name="常规 2 4 3" xfId="9724"/>
    <cellStyle name="常规 2 4 3 2" xfId="9725"/>
    <cellStyle name="常规 2 4 3 2 2" xfId="9726"/>
    <cellStyle name="常规 2 4 3 2 2 2" xfId="9727"/>
    <cellStyle name="货币 2 6 4 3" xfId="9728"/>
    <cellStyle name="常规 2 4 3 2 2 3" xfId="9729"/>
    <cellStyle name="货币 2 6 4 4" xfId="9730"/>
    <cellStyle name="常规 2 4 3 3" xfId="9731"/>
    <cellStyle name="常规 2 4 3 3 2" xfId="9732"/>
    <cellStyle name="常规 2 4 3 4" xfId="9733"/>
    <cellStyle name="常规 2 4 3 4 2" xfId="9734"/>
    <cellStyle name="常规 2 4 3 4 2 2" xfId="9735"/>
    <cellStyle name="货币 2 8 4 3" xfId="9736"/>
    <cellStyle name="常规 2 4 3 4 2 3" xfId="9737"/>
    <cellStyle name="常规 2 4 3 5" xfId="9738"/>
    <cellStyle name="千位分隔 3 2 4 4 5 2" xfId="9739"/>
    <cellStyle name="常规 2 4 3 5 2" xfId="9740"/>
    <cellStyle name="常规 2 4 3 6" xfId="9741"/>
    <cellStyle name="千位分隔 3 2 4 4 5 3" xfId="9742"/>
    <cellStyle name="常规 2 4 3 6 2" xfId="9743"/>
    <cellStyle name="常规 2 4 3 6 2 2" xfId="9744"/>
    <cellStyle name="常规 2 4 3 6 3" xfId="9745"/>
    <cellStyle name="货币 4 2 3 3 4 2" xfId="9746"/>
    <cellStyle name="常规 2 4 3 6 3 2" xfId="9747"/>
    <cellStyle name="常规 2 4 3 6 4" xfId="9748"/>
    <cellStyle name="货币 4 2 3 3 4 3" xfId="9749"/>
    <cellStyle name="常规 2 4 3 7" xfId="9750"/>
    <cellStyle name="常规 2 4 3 7 2" xfId="9751"/>
    <cellStyle name="常规 2 4 3 7 3" xfId="9752"/>
    <cellStyle name="货币 4 2 3 3 5 2" xfId="9753"/>
    <cellStyle name="常规 2 4 4" xfId="9754"/>
    <cellStyle name="常规 2 4 4 2" xfId="9755"/>
    <cellStyle name="常规 2 4 4 2 2 2" xfId="9756"/>
    <cellStyle name="货币 3 6 4 3" xfId="9757"/>
    <cellStyle name="常规 2 4 4 2 2 3" xfId="9758"/>
    <cellStyle name="货币 3 6 4 4" xfId="9759"/>
    <cellStyle name="常规 2 4 4 3" xfId="9760"/>
    <cellStyle name="计算 2 7 2 2" xfId="9761"/>
    <cellStyle name="常规 2 4 4 3 2" xfId="9762"/>
    <cellStyle name="常规 2 4 4 3 2 2" xfId="9763"/>
    <cellStyle name="货币 3 7 4 3" xfId="9764"/>
    <cellStyle name="注释 8 3" xfId="9765"/>
    <cellStyle name="常规 2 4 4 3 2 3" xfId="9766"/>
    <cellStyle name="注释 8 4" xfId="9767"/>
    <cellStyle name="常规 2 4 4 4" xfId="9768"/>
    <cellStyle name="常规 2 4 4 4 2" xfId="9769"/>
    <cellStyle name="常规 2 4 4 4 2 2" xfId="9770"/>
    <cellStyle name="货币 3 8 4 3" xfId="9771"/>
    <cellStyle name="常规 2 4 4 4 2 3" xfId="9772"/>
    <cellStyle name="常规 2 4 4 5 2" xfId="9773"/>
    <cellStyle name="常规 2 4 4 5 2 2" xfId="9774"/>
    <cellStyle name="货币 3 9 4 3" xfId="9775"/>
    <cellStyle name="常规 2 4 4 5 3" xfId="9776"/>
    <cellStyle name="货币 4 2 3 4 3 2" xfId="9777"/>
    <cellStyle name="常规 2 4 4 5 3 2" xfId="9778"/>
    <cellStyle name="货币 3 9 5 3" xfId="9779"/>
    <cellStyle name="常规 2 4 4 5 4" xfId="9780"/>
    <cellStyle name="货币 4 2 3 4 3 3" xfId="9781"/>
    <cellStyle name="常规 2 4 4 6 3" xfId="9782"/>
    <cellStyle name="货币 4 2 3 4 4 2" xfId="9783"/>
    <cellStyle name="常规 2 4 5" xfId="9784"/>
    <cellStyle name="常规 2 4 5 2" xfId="9785"/>
    <cellStyle name="常规 2 4 5 2 2 3" xfId="9786"/>
    <cellStyle name="货币 4 6 4 4" xfId="9787"/>
    <cellStyle name="常规 2 4 5 3" xfId="9788"/>
    <cellStyle name="计算 2 7 3 2" xfId="9789"/>
    <cellStyle name="常规 2 4 5 3 2 3" xfId="9790"/>
    <cellStyle name="常规 2 4 5 4" xfId="9791"/>
    <cellStyle name="常规 2 4 5 4 3" xfId="9792"/>
    <cellStyle name="常规 2 4 6" xfId="9793"/>
    <cellStyle name="强调文字颜色 1 2 3 3 2" xfId="9794"/>
    <cellStyle name="常规 2 4 6 2" xfId="9795"/>
    <cellStyle name="强调文字颜色 1 2 3 3 2 2" xfId="9796"/>
    <cellStyle name="常规 2 4 6 2 2 3" xfId="9797"/>
    <cellStyle name="常规 2 4 6 3" xfId="9798"/>
    <cellStyle name="强调文字颜色 1 2 3 3 2 3" xfId="9799"/>
    <cellStyle name="常规 2 4 6 3 2 3" xfId="9800"/>
    <cellStyle name="注释 2 2 2 2 2 4" xfId="9801"/>
    <cellStyle name="常规 2 4 6 4" xfId="9802"/>
    <cellStyle name="强调文字颜色 1 2 3 3 2 4" xfId="9803"/>
    <cellStyle name="常规 2 4 6 4 2 2" xfId="9804"/>
    <cellStyle name="注释 2 2 2 3 2 3" xfId="9805"/>
    <cellStyle name="注释 5 6 3" xfId="9806"/>
    <cellStyle name="常规 2 4 6 4 2 3" xfId="9807"/>
    <cellStyle name="常规 2 4 6 5" xfId="9808"/>
    <cellStyle name="常规 2 4 6 5 2" xfId="9809"/>
    <cellStyle name="常规 2 4 6 5 3" xfId="9810"/>
    <cellStyle name="常规 2 4 7" xfId="9811"/>
    <cellStyle name="强调文字颜色 1 2 3 3 3" xfId="9812"/>
    <cellStyle name="常规 2 4 7 2" xfId="9813"/>
    <cellStyle name="常规 2 4 8" xfId="9814"/>
    <cellStyle name="常规 2 4 8 2" xfId="9815"/>
    <cellStyle name="常规 2 4 9" xfId="9816"/>
    <cellStyle name="常规 2 4 9 2" xfId="9817"/>
    <cellStyle name="常规 2 5 2 2 2 2" xfId="9818"/>
    <cellStyle name="小数 4 2 2" xfId="9819"/>
    <cellStyle name="常规 2 5 2 2 2 2 2" xfId="9820"/>
    <cellStyle name="常规 2 5 2 2 2 3" xfId="9821"/>
    <cellStyle name="常规 2 5 2 2 2 3 2" xfId="9822"/>
    <cellStyle name="常规 2 5 2 2 2 4" xfId="9823"/>
    <cellStyle name="解释性文本 5 3 2" xfId="9824"/>
    <cellStyle name="常规 2 5 2 2 3 2" xfId="9825"/>
    <cellStyle name="常规 2 5 2 2 3 3" xfId="9826"/>
    <cellStyle name="常规 2 5 2 3 2" xfId="9827"/>
    <cellStyle name="小数 5 2" xfId="9828"/>
    <cellStyle name="常规 2 5 2 3 2 2" xfId="9829"/>
    <cellStyle name="常规 2 5 2 3 3" xfId="9830"/>
    <cellStyle name="常规 2 5 2 3 3 2" xfId="9831"/>
    <cellStyle name="常规 2 5 2 3 4" xfId="9832"/>
    <cellStyle name="强调文字颜色 2 5 2 2 2 2" xfId="9833"/>
    <cellStyle name="常规 2 5 2 4 2" xfId="9834"/>
    <cellStyle name="货币 2 2 2 2 2 5" xfId="9835"/>
    <cellStyle name="常规 2 5 2 4 2 2" xfId="9836"/>
    <cellStyle name="货币 2 2 2 2 2 5 2" xfId="9837"/>
    <cellStyle name="常规 2 5 2 4 3" xfId="9838"/>
    <cellStyle name="货币 2 2 2 2 2 6" xfId="9839"/>
    <cellStyle name="货币 4 2 4 2 2 2" xfId="9840"/>
    <cellStyle name="常规 2 5 2 4 3 2" xfId="9841"/>
    <cellStyle name="货币 4 2 4 2 2 2 2" xfId="9842"/>
    <cellStyle name="常规 2 5 2 4 4" xfId="9843"/>
    <cellStyle name="货币 2 2 2 2 2 7" xfId="9844"/>
    <cellStyle name="货币 4 2 4 2 2 3" xfId="9845"/>
    <cellStyle name="常规 2 5 2 5" xfId="9846"/>
    <cellStyle name="千位分隔 3 2 4 5 4 2" xfId="9847"/>
    <cellStyle name="常规 2 5 2 5 2" xfId="9848"/>
    <cellStyle name="货币 2 2 2 2 3 5" xfId="9849"/>
    <cellStyle name="常规 2 5 2 5 3" xfId="9850"/>
    <cellStyle name="货币 2 2 2 2 3 6" xfId="9851"/>
    <cellStyle name="货币 4 2 4 2 3 2" xfId="9852"/>
    <cellStyle name="常规 2 5 3 2" xfId="9853"/>
    <cellStyle name="常规 2 5 3 2 2" xfId="9854"/>
    <cellStyle name="常规 2 5 3 2 2 2" xfId="9855"/>
    <cellStyle name="常规 2 5 3 2 3 2" xfId="9856"/>
    <cellStyle name="千位分隔 7 2 6" xfId="9857"/>
    <cellStyle name="常规 2 5 3 2 4" xfId="9858"/>
    <cellStyle name="常规 2 5 3 3" xfId="9859"/>
    <cellStyle name="常规 2 5 3 3 2" xfId="9860"/>
    <cellStyle name="常规 2 5 3 3 3" xfId="9861"/>
    <cellStyle name="常规 2 5 4" xfId="9862"/>
    <cellStyle name="常规 2 5 4 2" xfId="9863"/>
    <cellStyle name="常规 2 5 4 2 2" xfId="9864"/>
    <cellStyle name="常规 2 5 4 2 2 2" xfId="9865"/>
    <cellStyle name="常规 2 5 4 2 3" xfId="9866"/>
    <cellStyle name="常规 2 5 4 2 3 2" xfId="9867"/>
    <cellStyle name="常规 2 5 4 2 4" xfId="9868"/>
    <cellStyle name="千位分隔 2 2 2 7 2" xfId="9869"/>
    <cellStyle name="常规 2 5 4 3" xfId="9870"/>
    <cellStyle name="常规 2 5 4 3 2" xfId="9871"/>
    <cellStyle name="常规 2 5 4 3 3" xfId="9872"/>
    <cellStyle name="常规 2 5 5" xfId="9873"/>
    <cellStyle name="常规 2 5 5 2" xfId="9874"/>
    <cellStyle name="常规 2 5 5 2 2" xfId="9875"/>
    <cellStyle name="常规 2 5 5 3" xfId="9876"/>
    <cellStyle name="常规 2 5 5 3 2" xfId="9877"/>
    <cellStyle name="常规 2 5 5 4" xfId="9878"/>
    <cellStyle name="常规 2 5 6" xfId="9879"/>
    <cellStyle name="强调文字颜色 1 2 3 4 2" xfId="9880"/>
    <cellStyle name="常规 2 5 6 2" xfId="9881"/>
    <cellStyle name="强调文字颜色 1 2 3 4 2 2" xfId="9882"/>
    <cellStyle name="常规 2 5 6 3" xfId="9883"/>
    <cellStyle name="常规 2 6" xfId="9884"/>
    <cellStyle name="常规 2 6 2" xfId="9885"/>
    <cellStyle name="输出 2 7 4" xfId="9886"/>
    <cellStyle name="常规 2 6 2 2" xfId="9887"/>
    <cellStyle name="常规 2 6 2 2 2" xfId="9888"/>
    <cellStyle name="常规 2 6 2 2 2 2" xfId="9889"/>
    <cellStyle name="常规 2 6 2 2 3" xfId="9890"/>
    <cellStyle name="常规 2 6 2 2 4" xfId="9891"/>
    <cellStyle name="常规 2 6 3 2" xfId="9892"/>
    <cellStyle name="常规 2 6 3 2 2" xfId="9893"/>
    <cellStyle name="常规 2 6 3 3" xfId="9894"/>
    <cellStyle name="常规 2 6 3 3 2" xfId="9895"/>
    <cellStyle name="常规 2 6 3 4" xfId="9896"/>
    <cellStyle name="常规 2 6 4" xfId="9897"/>
    <cellStyle name="常规 2 6 4 2" xfId="9898"/>
    <cellStyle name="常规 2 6 4 2 2" xfId="9899"/>
    <cellStyle name="常规 2 6 4 3" xfId="9900"/>
    <cellStyle name="常规 2 6 4 3 2" xfId="9901"/>
    <cellStyle name="计算 14" xfId="9902"/>
    <cellStyle name="常规 2 6 4 4" xfId="9903"/>
    <cellStyle name="常规 2 7" xfId="9904"/>
    <cellStyle name="常规 2 7 2" xfId="9905"/>
    <cellStyle name="常规 2 7 2 2" xfId="9906"/>
    <cellStyle name="常规 2 7 2 2 2" xfId="9907"/>
    <cellStyle name="常规 2 7 2 3" xfId="9908"/>
    <cellStyle name="常规 2 7 2 3 2" xfId="9909"/>
    <cellStyle name="常规 2 7 2 4" xfId="9910"/>
    <cellStyle name="常规 2 7 3" xfId="9911"/>
    <cellStyle name="常规 2 7 3 2" xfId="9912"/>
    <cellStyle name="常规 2 7 3 3" xfId="9913"/>
    <cellStyle name="常规 2 8" xfId="9914"/>
    <cellStyle name="检查单元格 8 3 2" xfId="9915"/>
    <cellStyle name="输入 2" xfId="9916"/>
    <cellStyle name="常规 2 8 2" xfId="9917"/>
    <cellStyle name="输入 2 2" xfId="9918"/>
    <cellStyle name="常规 2 8 2 2" xfId="9919"/>
    <cellStyle name="好 6 2 2 3" xfId="9920"/>
    <cellStyle name="输入 2 2 2" xfId="9921"/>
    <cellStyle name="常规 2 8 2 2 2" xfId="9922"/>
    <cellStyle name="好 6 2 2 3 2" xfId="9923"/>
    <cellStyle name="输入 2 2 2 2" xfId="9924"/>
    <cellStyle name="常规 2 8 2 3" xfId="9925"/>
    <cellStyle name="好 6 2 2 4" xfId="9926"/>
    <cellStyle name="输入 2 2 3" xfId="9927"/>
    <cellStyle name="常规 2 8 2 3 2" xfId="9928"/>
    <cellStyle name="输入 2 2 3 2" xfId="9929"/>
    <cellStyle name="常规 2 8 2 4" xfId="9930"/>
    <cellStyle name="输入 2 2 4" xfId="9931"/>
    <cellStyle name="常规 2 9" xfId="9932"/>
    <cellStyle name="输入 3" xfId="9933"/>
    <cellStyle name="常规 2 9 2" xfId="9934"/>
    <cellStyle name="输入 3 2" xfId="9935"/>
    <cellStyle name="常规 2 9 3" xfId="9936"/>
    <cellStyle name="输入 3 3" xfId="9937"/>
    <cellStyle name="常规 2_2012-2013年“三公”经费预决算情况汇总表样" xfId="9938"/>
    <cellStyle name="检查单元格 2 3 3 2 3 2" xfId="9939"/>
    <cellStyle name="常规 233 2" xfId="9940"/>
    <cellStyle name="强调文字颜色 5 2 2 4" xfId="9941"/>
    <cellStyle name="常规 235 2" xfId="9942"/>
    <cellStyle name="强调文字颜色 5 2 4 4" xfId="9943"/>
    <cellStyle name="常规 25" xfId="9944"/>
    <cellStyle name="常规 30" xfId="9945"/>
    <cellStyle name="常规 25 2 2 2" xfId="9946"/>
    <cellStyle name="常规 25 2 2 3" xfId="9947"/>
    <cellStyle name="常规 256" xfId="9948"/>
    <cellStyle name="常规 261" xfId="9949"/>
    <cellStyle name="千位分隔 4 2 4 5" xfId="9950"/>
    <cellStyle name="常规 257" xfId="9951"/>
    <cellStyle name="常规 262" xfId="9952"/>
    <cellStyle name="千位分隔 4 2 4 6" xfId="9953"/>
    <cellStyle name="常规 258" xfId="9954"/>
    <cellStyle name="常规 263" xfId="9955"/>
    <cellStyle name="千位分隔 4 2 4 7" xfId="9956"/>
    <cellStyle name="常规 259" xfId="9957"/>
    <cellStyle name="千位分隔 4 2 4 8" xfId="9958"/>
    <cellStyle name="常规 26 2 2" xfId="9959"/>
    <cellStyle name="常规 31 2 2" xfId="9960"/>
    <cellStyle name="常规 26 2 2 2" xfId="9961"/>
    <cellStyle name="常规 26 2 2 3" xfId="9962"/>
    <cellStyle name="常规 27 2" xfId="9963"/>
    <cellStyle name="常规 32 2" xfId="9964"/>
    <cellStyle name="常规 27 2 2" xfId="9965"/>
    <cellStyle name="常规 32 2 2" xfId="9966"/>
    <cellStyle name="常规 27 2 2 2" xfId="9967"/>
    <cellStyle name="常规 27 2 2 3" xfId="9968"/>
    <cellStyle name="常规 27 3 2" xfId="9969"/>
    <cellStyle name="常规 27 3 3" xfId="9970"/>
    <cellStyle name="常规 28 2" xfId="9971"/>
    <cellStyle name="常规 33 2" xfId="9972"/>
    <cellStyle name="常规 28 2 2" xfId="9973"/>
    <cellStyle name="常规 33 2 2" xfId="9974"/>
    <cellStyle name="常规 28 2 2 2" xfId="9975"/>
    <cellStyle name="货币 2 3 8 3" xfId="9976"/>
    <cellStyle name="常规 28 2 2 3" xfId="9977"/>
    <cellStyle name="货币 2 3 8 4" xfId="9978"/>
    <cellStyle name="常规 28 3 2" xfId="9979"/>
    <cellStyle name="常规 33 3 2" xfId="9980"/>
    <cellStyle name="常规 28 3 3" xfId="9981"/>
    <cellStyle name="常规 33 3 3" xfId="9982"/>
    <cellStyle name="常规 29 2" xfId="9983"/>
    <cellStyle name="常规 29 2 2" xfId="9984"/>
    <cellStyle name="常规 29 2 2 2" xfId="9985"/>
    <cellStyle name="货币 3 3 8 3" xfId="9986"/>
    <cellStyle name="常规 29 2 2 3" xfId="9987"/>
    <cellStyle name="常规 29 3 2" xfId="9988"/>
    <cellStyle name="常规 29 3 3" xfId="9989"/>
    <cellStyle name="常规 3" xfId="9990"/>
    <cellStyle name="千位分隔 2 5 3 2 3 2" xfId="9991"/>
    <cellStyle name="常规 3 10" xfId="9992"/>
    <cellStyle name="常规 3 11" xfId="9993"/>
    <cellStyle name="常规 3 11 2" xfId="9994"/>
    <cellStyle name="常规 3 7 2 3" xfId="9995"/>
    <cellStyle name="常规 3 11 3" xfId="9996"/>
    <cellStyle name="常规 3 2" xfId="9997"/>
    <cellStyle name="常规 3 2 2" xfId="9998"/>
    <cellStyle name="输出 3 3 4" xfId="9999"/>
    <cellStyle name="常规 3 2 2 2" xfId="10000"/>
    <cellStyle name="常规 3 2 2 2 2" xfId="10001"/>
    <cellStyle name="常规 3 2 2 2 2 2" xfId="10002"/>
    <cellStyle name="常规 3 2 2 2 2 3" xfId="10003"/>
    <cellStyle name="常规 3 2 2 3 2 2" xfId="10004"/>
    <cellStyle name="常规 3 2 2 3 2 3" xfId="10005"/>
    <cellStyle name="常规 3 2 2 4 2" xfId="10006"/>
    <cellStyle name="好 4" xfId="10007"/>
    <cellStyle name="常规 3 2 2 4 2 2" xfId="10008"/>
    <cellStyle name="好 4 2" xfId="10009"/>
    <cellStyle name="常规 3 2 2 4 2 3" xfId="10010"/>
    <cellStyle name="好 4 3" xfId="10011"/>
    <cellStyle name="常规 3 2 2 5" xfId="10012"/>
    <cellStyle name="千位分隔 3 2 5 2 4 2" xfId="10013"/>
    <cellStyle name="常规 3 2 2 6" xfId="10014"/>
    <cellStyle name="千位分隔 3 2 5 2 4 3" xfId="10015"/>
    <cellStyle name="常规 3 2 2 6 3" xfId="10016"/>
    <cellStyle name="常规 3 2 2 6 3 2" xfId="10017"/>
    <cellStyle name="常规 3 2 2 6 4" xfId="10018"/>
    <cellStyle name="常规 3 2 2 6 4 2" xfId="10019"/>
    <cellStyle name="强调文字颜色 2" xfId="10020"/>
    <cellStyle name="常规 3 2 3" xfId="10021"/>
    <cellStyle name="常规 3 2 3 2" xfId="10022"/>
    <cellStyle name="常规 3 2 3 2 2" xfId="10023"/>
    <cellStyle name="常规 3 2 3 2 2 3" xfId="10024"/>
    <cellStyle name="常规 3 2 3 3 2" xfId="10025"/>
    <cellStyle name="常规 3 2 3 3 2 2" xfId="10026"/>
    <cellStyle name="常规 3 2 3 3 2 3" xfId="10027"/>
    <cellStyle name="千位分隔 4 2 11 2" xfId="10028"/>
    <cellStyle name="常规 3 2 3 4 2" xfId="10029"/>
    <cellStyle name="常规 3 2 3 4 2 2" xfId="10030"/>
    <cellStyle name="强调文字颜色 1 2 4" xfId="10031"/>
    <cellStyle name="常规 3 2 3 4 3" xfId="10032"/>
    <cellStyle name="常规 3 2 3 4 3 2" xfId="10033"/>
    <cellStyle name="强调文字颜色 1 3 4" xfId="10034"/>
    <cellStyle name="常规 3 2 3 4 4" xfId="10035"/>
    <cellStyle name="常规 3 2 3 5" xfId="10036"/>
    <cellStyle name="常规 3 2 3 5 2" xfId="10037"/>
    <cellStyle name="常规 3 2 3 5 3" xfId="10038"/>
    <cellStyle name="货币 2 2 2 2 2 2 2 2" xfId="10039"/>
    <cellStyle name="常规 3 2 4" xfId="10040"/>
    <cellStyle name="常规 3 2 4 2" xfId="10041"/>
    <cellStyle name="常规 3 2 4 2 2" xfId="10042"/>
    <cellStyle name="常规 3 2 4 2 2 2" xfId="10043"/>
    <cellStyle name="常规 3 2 4 2 2 3" xfId="10044"/>
    <cellStyle name="常规 3 2 4 3" xfId="10045"/>
    <cellStyle name="计算 3 5 2 2" xfId="10046"/>
    <cellStyle name="常规 3 2 4 3 2" xfId="10047"/>
    <cellStyle name="常规 3 2 4 3 2 2" xfId="10048"/>
    <cellStyle name="常规 3 2 4 3 2 3" xfId="10049"/>
    <cellStyle name="常规 3 2 4 4" xfId="10050"/>
    <cellStyle name="常规 3 2 4 4 2" xfId="10051"/>
    <cellStyle name="常规 3 2 4 4 2 2" xfId="10052"/>
    <cellStyle name="常规 3 2 4 4 2 3" xfId="10053"/>
    <cellStyle name="常规 3 2 4 5" xfId="10054"/>
    <cellStyle name="常规 3 2 4 5 2" xfId="10055"/>
    <cellStyle name="常规 3 2 4 5 3" xfId="10056"/>
    <cellStyle name="常规 3 2 5" xfId="10057"/>
    <cellStyle name="常规 3 2 5 2" xfId="10058"/>
    <cellStyle name="常规 3 2 5 2 2" xfId="10059"/>
    <cellStyle name="常规 3 2 5 2 3" xfId="10060"/>
    <cellStyle name="常规 3 2 6" xfId="10061"/>
    <cellStyle name="强调文字颜色 2 5 2 2 2 3 2" xfId="10062"/>
    <cellStyle name="常规 3 2 6 2" xfId="10063"/>
    <cellStyle name="常规 3 2 6 2 2" xfId="10064"/>
    <cellStyle name="常规 3 2 6 2 3" xfId="10065"/>
    <cellStyle name="常规 3 2 7" xfId="10066"/>
    <cellStyle name="常规 3 2 8" xfId="10067"/>
    <cellStyle name="常规 3 2 8 2" xfId="10068"/>
    <cellStyle name="常规 3 2 8 3" xfId="10069"/>
    <cellStyle name="常规 3 2 8 3 2" xfId="10070"/>
    <cellStyle name="常规 3 2 8 4 2" xfId="10071"/>
    <cellStyle name="常规 3 3 2" xfId="10072"/>
    <cellStyle name="常规 3 3 3" xfId="10073"/>
    <cellStyle name="常规 3 3 4" xfId="10074"/>
    <cellStyle name="常规 3 3 5" xfId="10075"/>
    <cellStyle name="常规 3 3 5 2" xfId="10076"/>
    <cellStyle name="常规 3 3 5 2 2" xfId="10077"/>
    <cellStyle name="常规 3 3 5 3" xfId="10078"/>
    <cellStyle name="常规 3 3 5 3 2" xfId="10079"/>
    <cellStyle name="常规 3 3 5 4" xfId="10080"/>
    <cellStyle name="常规 3 4 2" xfId="10081"/>
    <cellStyle name="输出 3 5 4" xfId="10082"/>
    <cellStyle name="常规 3 4 2 2" xfId="10083"/>
    <cellStyle name="常规 3 4 2 2 2 2" xfId="10084"/>
    <cellStyle name="常规 3 4 2 2 3" xfId="10085"/>
    <cellStyle name="常规 3 4 2 2 3 2" xfId="10086"/>
    <cellStyle name="常规 3 4 2 2 4" xfId="10087"/>
    <cellStyle name="常规 3 4 2 3" xfId="10088"/>
    <cellStyle name="常规 3 4 3" xfId="10089"/>
    <cellStyle name="常规 3 4 3 2" xfId="10090"/>
    <cellStyle name="常规 3 4 3 2 2" xfId="10091"/>
    <cellStyle name="常规 3 4 3 2 2 2" xfId="10092"/>
    <cellStyle name="常规 3 4 3 2 3" xfId="10093"/>
    <cellStyle name="常规 3 4 3 2 3 2" xfId="10094"/>
    <cellStyle name="常规 3 4 3 2 4" xfId="10095"/>
    <cellStyle name="常规 3 4 3 3" xfId="10096"/>
    <cellStyle name="常规 3 4 4" xfId="10097"/>
    <cellStyle name="常规 3 4 4 2" xfId="10098"/>
    <cellStyle name="常规 3 4 4 3" xfId="10099"/>
    <cellStyle name="常规 3 4 4 3 2" xfId="10100"/>
    <cellStyle name="常规 3 4 4 4" xfId="10101"/>
    <cellStyle name="常规 3 4 5" xfId="10102"/>
    <cellStyle name="常规 3 4 5 2 2" xfId="10103"/>
    <cellStyle name="常规 3 4 5 3" xfId="10104"/>
    <cellStyle name="常规 3 4 5 3 2" xfId="10105"/>
    <cellStyle name="常规 3 4 5 4" xfId="10106"/>
    <cellStyle name="常规 3 4 6" xfId="10107"/>
    <cellStyle name="强调文字颜色 1 2 4 3 2" xfId="10108"/>
    <cellStyle name="常规 3 5 2" xfId="10109"/>
    <cellStyle name="常规 3 5 2 2" xfId="10110"/>
    <cellStyle name="千位分隔 3 2 11 3" xfId="10111"/>
    <cellStyle name="常规 3 5 2 2 2" xfId="10112"/>
    <cellStyle name="常规 3 5 2 2 2 2" xfId="10113"/>
    <cellStyle name="常规 3 5 2 2 3" xfId="10114"/>
    <cellStyle name="常规 3 5 2 2 3 2" xfId="10115"/>
    <cellStyle name="检查单元格 13" xfId="10116"/>
    <cellStyle name="常规 3 5 2 2 4" xfId="10117"/>
    <cellStyle name="常规 3 5 2 3" xfId="10118"/>
    <cellStyle name="常规 3 5 3" xfId="10119"/>
    <cellStyle name="常规 3 5 3 2" xfId="10120"/>
    <cellStyle name="常规 3 5 3 2 2" xfId="10121"/>
    <cellStyle name="常规 3 5 3 2 2 2" xfId="10122"/>
    <cellStyle name="常规 3 5 3 2 3" xfId="10123"/>
    <cellStyle name="常规 3 5 3 2 3 2" xfId="10124"/>
    <cellStyle name="常规 3 5 3 2 4" xfId="10125"/>
    <cellStyle name="常规 3 5 3 3" xfId="10126"/>
    <cellStyle name="常规 3 5 4" xfId="10127"/>
    <cellStyle name="常规 3 5 4 2" xfId="10128"/>
    <cellStyle name="常规 3 5 4 2 2" xfId="10129"/>
    <cellStyle name="常规 3 5 4 3" xfId="10130"/>
    <cellStyle name="常规 3 5 4 3 2" xfId="10131"/>
    <cellStyle name="常规 3 5 4 4" xfId="10132"/>
    <cellStyle name="常规 3 5 5" xfId="10133"/>
    <cellStyle name="常规 3 5 5 3 2" xfId="10134"/>
    <cellStyle name="常规 3 5 5 4" xfId="10135"/>
    <cellStyle name="常规 3 5 6" xfId="10136"/>
    <cellStyle name="常规 3 6 2" xfId="10137"/>
    <cellStyle name="常规 3 6 2 2" xfId="10138"/>
    <cellStyle name="常规 3 6 2 2 2" xfId="10139"/>
    <cellStyle name="常规 3 6 2 2 3" xfId="10140"/>
    <cellStyle name="常规 3 6 2 2 4" xfId="10141"/>
    <cellStyle name="常规 3 6 2 3" xfId="10142"/>
    <cellStyle name="计算 3 3 2 2 2 2" xfId="10143"/>
    <cellStyle name="常规 3 6 3" xfId="10144"/>
    <cellStyle name="常规 3 6 3 2" xfId="10145"/>
    <cellStyle name="常规 3 6 3 2 2" xfId="10146"/>
    <cellStyle name="常规 3 6 3 2 2 2" xfId="10147"/>
    <cellStyle name="检查单元格 9 4" xfId="10148"/>
    <cellStyle name="常规 3 6 3 2 3" xfId="10149"/>
    <cellStyle name="常规 3 6 3 2 3 2" xfId="10150"/>
    <cellStyle name="常规 3 6 3 2 4" xfId="10151"/>
    <cellStyle name="常规 3 6 3 3" xfId="10152"/>
    <cellStyle name="计算 3 3 2 2 3 2" xfId="10153"/>
    <cellStyle name="常规 3 6 4" xfId="10154"/>
    <cellStyle name="常规 3 6 4 2" xfId="10155"/>
    <cellStyle name="常规 3 6 4 3" xfId="10156"/>
    <cellStyle name="常规 3 6 5" xfId="10157"/>
    <cellStyle name="常规 3 6 5 2" xfId="10158"/>
    <cellStyle name="强调文字颜色 1 3 2 2 2 2 3" xfId="10159"/>
    <cellStyle name="常规 3 6 5 2 2" xfId="10160"/>
    <cellStyle name="强调文字颜色 1 3 2 2 2 2 3 2" xfId="10161"/>
    <cellStyle name="常规 3 6 5 3" xfId="10162"/>
    <cellStyle name="强调文字颜色 1 3 2 2 2 2 4" xfId="10163"/>
    <cellStyle name="常规 3 6 5 3 2" xfId="10164"/>
    <cellStyle name="常规 3 6 5 4" xfId="10165"/>
    <cellStyle name="常规 3 7" xfId="10166"/>
    <cellStyle name="常规 3 7 2" xfId="10167"/>
    <cellStyle name="常规 3 7 2 2" xfId="10168"/>
    <cellStyle name="常规 3 7 2 2 2" xfId="10169"/>
    <cellStyle name="链接单元格 5" xfId="10170"/>
    <cellStyle name="常规 3 7 2 2 2 2" xfId="10171"/>
    <cellStyle name="链接单元格 5 2" xfId="10172"/>
    <cellStyle name="常规 3 7 2 2 3" xfId="10173"/>
    <cellStyle name="链接单元格 6" xfId="10174"/>
    <cellStyle name="常规 3 7 2 2 3 2" xfId="10175"/>
    <cellStyle name="链接单元格 6 2" xfId="10176"/>
    <cellStyle name="常规 3 7 2 2 4" xfId="10177"/>
    <cellStyle name="链接单元格 7" xfId="10178"/>
    <cellStyle name="常规 3 7 3" xfId="10179"/>
    <cellStyle name="常规 3 7 3 2" xfId="10180"/>
    <cellStyle name="常规 3 7 3 2 2" xfId="10181"/>
    <cellStyle name="常规 3 7 3 2 2 2" xfId="10182"/>
    <cellStyle name="常规 3 7 3 2 3" xfId="10183"/>
    <cellStyle name="常规 3 7 3 2 3 2" xfId="10184"/>
    <cellStyle name="常规 3 7 3 2 4" xfId="10185"/>
    <cellStyle name="常规 3 7 3 3" xfId="10186"/>
    <cellStyle name="常规 3 7 4" xfId="10187"/>
    <cellStyle name="常规 3 7 4 2" xfId="10188"/>
    <cellStyle name="常规 3 7 4 2 2" xfId="10189"/>
    <cellStyle name="常规 3 7 4 3" xfId="10190"/>
    <cellStyle name="常规 3 7 4 4" xfId="10191"/>
    <cellStyle name="常规 3 7 5" xfId="10192"/>
    <cellStyle name="常规 3 8" xfId="10193"/>
    <cellStyle name="常规 3 8 2" xfId="10194"/>
    <cellStyle name="常规 3 8 2 2" xfId="10195"/>
    <cellStyle name="常规 3 8 2 2 2" xfId="10196"/>
    <cellStyle name="常规 3 8 2 3" xfId="10197"/>
    <cellStyle name="常规 3 8 2 3 2" xfId="10198"/>
    <cellStyle name="常规 3 8 2 4" xfId="10199"/>
    <cellStyle name="常规 3 8 3" xfId="10200"/>
    <cellStyle name="常规 3 9" xfId="10201"/>
    <cellStyle name="常规 3 9 2" xfId="10202"/>
    <cellStyle name="常规 3 9 2 2" xfId="10203"/>
    <cellStyle name="常规 3 9 2 2 2" xfId="10204"/>
    <cellStyle name="常规 3 9 2 3" xfId="10205"/>
    <cellStyle name="常规 3 9 2 3 2" xfId="10206"/>
    <cellStyle name="常规 3 9 2 4" xfId="10207"/>
    <cellStyle name="常规 3 9 3" xfId="10208"/>
    <cellStyle name="常规 3_收入总表2" xfId="10209"/>
    <cellStyle name="货币 2 2 2 4 3 2 3" xfId="10210"/>
    <cellStyle name="常规 30 3 3 2" xfId="10211"/>
    <cellStyle name="货币 2 3 2 2 2 4" xfId="10212"/>
    <cellStyle name="常规 30 3 4" xfId="10213"/>
    <cellStyle name="常规 31 2 3" xfId="10214"/>
    <cellStyle name="千位分隔 4 5 2 2 4 2" xfId="10215"/>
    <cellStyle name="常规 32 2 3" xfId="10216"/>
    <cellStyle name="常规 33 2 3" xfId="10217"/>
    <cellStyle name="常规 33 3 2 2" xfId="10218"/>
    <cellStyle name="货币 2 4 8 3" xfId="10219"/>
    <cellStyle name="常规 33 3 3 2" xfId="10220"/>
    <cellStyle name="常规 33 3 4" xfId="10221"/>
    <cellStyle name="常规 35" xfId="10222"/>
    <cellStyle name="常规 40" xfId="10223"/>
    <cellStyle name="常规 35 2" xfId="10224"/>
    <cellStyle name="常规 40 2" xfId="10225"/>
    <cellStyle name="常规 35 2 2" xfId="10226"/>
    <cellStyle name="常规 35 3" xfId="10227"/>
    <cellStyle name="常规 40 3" xfId="10228"/>
    <cellStyle name="常规 35 3 2" xfId="10229"/>
    <cellStyle name="常规 35 4" xfId="10230"/>
    <cellStyle name="常规 36" xfId="10231"/>
    <cellStyle name="常规 41" xfId="10232"/>
    <cellStyle name="强调文字颜色 2 8 2" xfId="10233"/>
    <cellStyle name="常规 36 2" xfId="10234"/>
    <cellStyle name="常规 41 2" xfId="10235"/>
    <cellStyle name="强调文字颜色 2 8 2 2" xfId="10236"/>
    <cellStyle name="常规 36 2 2" xfId="10237"/>
    <cellStyle name="常规 36 3" xfId="10238"/>
    <cellStyle name="常规 41 3" xfId="10239"/>
    <cellStyle name="常规 36 3 2" xfId="10240"/>
    <cellStyle name="常规 36 4" xfId="10241"/>
    <cellStyle name="常规 37 2" xfId="10242"/>
    <cellStyle name="常规 42 2" xfId="10243"/>
    <cellStyle name="强调文字颜色 2 8 3 2" xfId="10244"/>
    <cellStyle name="常规 37 2 2" xfId="10245"/>
    <cellStyle name="常规 37 3" xfId="10246"/>
    <cellStyle name="常规 42 3" xfId="10247"/>
    <cellStyle name="常规 37 3 2" xfId="10248"/>
    <cellStyle name="常规 37 4" xfId="10249"/>
    <cellStyle name="常规 38 2 2" xfId="10250"/>
    <cellStyle name="常规 43 2 2" xfId="10251"/>
    <cellStyle name="常规 38 3 2" xfId="10252"/>
    <cellStyle name="常规 43 3 2" xfId="10253"/>
    <cellStyle name="常规 38 4" xfId="10254"/>
    <cellStyle name="常规 43 4" xfId="10255"/>
    <cellStyle name="常规 39 2" xfId="10256"/>
    <cellStyle name="常规 44 2" xfId="10257"/>
    <cellStyle name="常规 39 3" xfId="10258"/>
    <cellStyle name="常规 44 3" xfId="10259"/>
    <cellStyle name="常规 4" xfId="10260"/>
    <cellStyle name="千位分隔 2 5 3 2 3 3" xfId="10261"/>
    <cellStyle name="常规 4 2" xfId="10262"/>
    <cellStyle name="常规 4 2 10" xfId="10263"/>
    <cellStyle name="常规 4 2 10 2" xfId="10264"/>
    <cellStyle name="常规 4 2 10 2 2" xfId="10265"/>
    <cellStyle name="常规 4 2 10 3" xfId="10266"/>
    <cellStyle name="常规 4 2 10 3 2" xfId="10267"/>
    <cellStyle name="常规 4 2 10 4" xfId="10268"/>
    <cellStyle name="常规 4 2 11" xfId="10269"/>
    <cellStyle name="常规 4 2 11 2" xfId="10270"/>
    <cellStyle name="强调文字颜色 1 7 2 3" xfId="10271"/>
    <cellStyle name="常规 4 2 11 3" xfId="10272"/>
    <cellStyle name="强调文字颜色 1 7 2 4" xfId="10273"/>
    <cellStyle name="常规 4 2 2" xfId="10274"/>
    <cellStyle name="常规 4 2 2 2" xfId="10275"/>
    <cellStyle name="常规 4 2 2 2 2 2" xfId="10276"/>
    <cellStyle name="千位分隔 4 2 4 2 2 3 3" xfId="10277"/>
    <cellStyle name="常规 4 2 2 2 2 2 2" xfId="10278"/>
    <cellStyle name="常规 4 2 2 2 2 2 3" xfId="10279"/>
    <cellStyle name="常规 4 2 2 2 3" xfId="10280"/>
    <cellStyle name="常规 4 2 2 2 3 2" xfId="10281"/>
    <cellStyle name="千位分隔 4 2 4 2 2 4 3" xfId="10282"/>
    <cellStyle name="常规 4 2 2 2 4" xfId="10283"/>
    <cellStyle name="好 3 5 3 2" xfId="10284"/>
    <cellStyle name="常规 4 2 2 2 4 2" xfId="10285"/>
    <cellStyle name="货币[0] 2 6" xfId="10286"/>
    <cellStyle name="常规 4 2 2 2 5" xfId="10287"/>
    <cellStyle name="常规 4 2 2 2 5 2" xfId="10288"/>
    <cellStyle name="货币[0] 3 6" xfId="10289"/>
    <cellStyle name="常规 4 2 2 2 5 2 2 2" xfId="10290"/>
    <cellStyle name="常规 4 2 2 2 5 2 3" xfId="10291"/>
    <cellStyle name="常规 4 2 2 2 5 2 3 2" xfId="10292"/>
    <cellStyle name="常规 4 2 2 2 5 2 4" xfId="10293"/>
    <cellStyle name="常规 4 2 2 2 5 3" xfId="10294"/>
    <cellStyle name="常规 4 2 2 2 6" xfId="10295"/>
    <cellStyle name="常规 4 2 2 2 6 2" xfId="10296"/>
    <cellStyle name="常规 4 2 2 2 6 3" xfId="10297"/>
    <cellStyle name="好 6 2 2" xfId="10298"/>
    <cellStyle name="常规 4 2 2 3" xfId="10299"/>
    <cellStyle name="常规 4 2 2 3 2 2" xfId="10300"/>
    <cellStyle name="强调文字颜色 3 3 2 2 4" xfId="10301"/>
    <cellStyle name="常规 4 2 2 3 2 2 2" xfId="10302"/>
    <cellStyle name="常规 4 2 2 3 2 2 3" xfId="10303"/>
    <cellStyle name="输出 3 5 3 2" xfId="10304"/>
    <cellStyle name="常规 4 2 2 3 3" xfId="10305"/>
    <cellStyle name="常规 4 2 2 3 3 2" xfId="10306"/>
    <cellStyle name="千位分隔 3 2 10" xfId="10307"/>
    <cellStyle name="常规 4 2 2 3 4" xfId="10308"/>
    <cellStyle name="常规 4 2 2 3 4 2" xfId="10309"/>
    <cellStyle name="强调文字颜色 3 3 2 4 4" xfId="10310"/>
    <cellStyle name="常规 4 2 2 3 4 3" xfId="10311"/>
    <cellStyle name="常规 4 2 2 4" xfId="10312"/>
    <cellStyle name="常规 4 2 2 4 2" xfId="10313"/>
    <cellStyle name="常规 4 2 2 4 2 2" xfId="10314"/>
    <cellStyle name="常规 4 2 2 4 2 2 2" xfId="10315"/>
    <cellStyle name="常规 4 2 2 4 2 2 3" xfId="10316"/>
    <cellStyle name="常规 4 2 2 4 3" xfId="10317"/>
    <cellStyle name="常规 4 2 2 4 3 2" xfId="10318"/>
    <cellStyle name="强调文字颜色 3 3 3 3 4" xfId="10319"/>
    <cellStyle name="常规 4 2 2 4 4" xfId="10320"/>
    <cellStyle name="常规 4 2 2 4 4 2" xfId="10321"/>
    <cellStyle name="常规 4 2 2 4 5" xfId="10322"/>
    <cellStyle name="常规 4 2 2 4 5 2" xfId="10323"/>
    <cellStyle name="常规 4 2 2 4 5 3" xfId="10324"/>
    <cellStyle name="常规 4 2 2 5" xfId="10325"/>
    <cellStyle name="千位分隔 3 2 6 2 4 2" xfId="10326"/>
    <cellStyle name="常规 4 2 2 5 2" xfId="10327"/>
    <cellStyle name="常规 4 2 2 5 2 2" xfId="10328"/>
    <cellStyle name="强调文字颜色 3 3 4 2 4" xfId="10329"/>
    <cellStyle name="常规 4 2 2 5 2 3" xfId="10330"/>
    <cellStyle name="常规 4 2 2 6" xfId="10331"/>
    <cellStyle name="千位分隔 3 2 6 2 4 3" xfId="10332"/>
    <cellStyle name="常规 4 2 2 6 2" xfId="10333"/>
    <cellStyle name="常规 4 2 2 6 2 2" xfId="10334"/>
    <cellStyle name="千位分隔 3 2 3 2 2 4" xfId="10335"/>
    <cellStyle name="常规 4 2 2 6 2 3" xfId="10336"/>
    <cellStyle name="千位分隔 3 2 3 2 2 5" xfId="10337"/>
    <cellStyle name="常规 4 2 2 7" xfId="10338"/>
    <cellStyle name="常规 4 2 2 7 2" xfId="10339"/>
    <cellStyle name="常规 4 2 2 7 2 2" xfId="10340"/>
    <cellStyle name="千位分隔 3 2 3 3 2 4" xfId="10341"/>
    <cellStyle name="常规 4 2 2 7 2 3" xfId="10342"/>
    <cellStyle name="千位分隔 3 2 3 3 2 5" xfId="10343"/>
    <cellStyle name="常规 4 2 2 8" xfId="10344"/>
    <cellStyle name="常规 4 2 2 8 2" xfId="10345"/>
    <cellStyle name="常规 4 2 2 8 2 2" xfId="10346"/>
    <cellStyle name="强调文字颜色 5 3 2 2 3 4" xfId="10347"/>
    <cellStyle name="常规 4 2 2 8 3" xfId="10348"/>
    <cellStyle name="常规 4 2 2 8 3 2" xfId="10349"/>
    <cellStyle name="千位分隔 4 2 10" xfId="10350"/>
    <cellStyle name="常规 4 2 2 8 4" xfId="10351"/>
    <cellStyle name="常规 4 2 2 9 2" xfId="10352"/>
    <cellStyle name="检查单元格 4 2 2 2 2 2" xfId="10353"/>
    <cellStyle name="常规 4 2 2 9 3" xfId="10354"/>
    <cellStyle name="常规 4 2 3" xfId="10355"/>
    <cellStyle name="常规 4 2 3 2" xfId="10356"/>
    <cellStyle name="常规 4 2 3 2 2" xfId="10357"/>
    <cellStyle name="常规 4 2 3 2 2 2" xfId="10358"/>
    <cellStyle name="千位分隔 4 2 4 3 2 3 3" xfId="10359"/>
    <cellStyle name="适中 6 3 3" xfId="10360"/>
    <cellStyle name="常规 4 2 3 2 2 3" xfId="10361"/>
    <cellStyle name="适中 6 3 4" xfId="10362"/>
    <cellStyle name="常规 4 2 3 3" xfId="10363"/>
    <cellStyle name="常规 4 2 3 3 2" xfId="10364"/>
    <cellStyle name="常规 4 2 3 3 2 2" xfId="10365"/>
    <cellStyle name="常规 4 2 3 3 2 3" xfId="10366"/>
    <cellStyle name="常规 4 2 3 4" xfId="10367"/>
    <cellStyle name="货币 2 2 5 2 2" xfId="10368"/>
    <cellStyle name="常规 4 2 3 4 2" xfId="10369"/>
    <cellStyle name="货币 2 2 5 2 2 2" xfId="10370"/>
    <cellStyle name="常规 4 2 3 5" xfId="10371"/>
    <cellStyle name="货币 2 2 5 2 3" xfId="10372"/>
    <cellStyle name="常规 4 2 3 5 2" xfId="10373"/>
    <cellStyle name="货币 2 2 5 2 3 2" xfId="10374"/>
    <cellStyle name="常规 4 2 3 5 2 2" xfId="10375"/>
    <cellStyle name="常规 4 2 3 5 3" xfId="10376"/>
    <cellStyle name="货币 2 2 2 3 2 2 2 2" xfId="10377"/>
    <cellStyle name="货币 2 2 5 2 3 3" xfId="10378"/>
    <cellStyle name="常规 4 2 3 5 3 2" xfId="10379"/>
    <cellStyle name="常规 4 2 3 5 4" xfId="10380"/>
    <cellStyle name="货币 2 2 2 3 2 2 2 3" xfId="10381"/>
    <cellStyle name="常规 4 2 3 6" xfId="10382"/>
    <cellStyle name="货币 2 2 5 2 4" xfId="10383"/>
    <cellStyle name="常规 4 2 3 6 2" xfId="10384"/>
    <cellStyle name="货币 2 2 5 2 4 2" xfId="10385"/>
    <cellStyle name="常规 4 2 3 6 2 2" xfId="10386"/>
    <cellStyle name="千位分隔 3 2 4 2 2 4" xfId="10387"/>
    <cellStyle name="常规 4 2 3 6 3" xfId="10388"/>
    <cellStyle name="货币 2 2 2 3 2 2 3 2" xfId="10389"/>
    <cellStyle name="货币 2 2 5 2 4 3" xfId="10390"/>
    <cellStyle name="常规 4 2 3 6 3 2" xfId="10391"/>
    <cellStyle name="常规 4 2 3 6 4" xfId="10392"/>
    <cellStyle name="货币 2 2 2 3 2 2 3 3" xfId="10393"/>
    <cellStyle name="常规 4 2 4" xfId="10394"/>
    <cellStyle name="常规 4 2 4 2" xfId="10395"/>
    <cellStyle name="常规 4 2 4 2 2" xfId="10396"/>
    <cellStyle name="常规 4 2 4 2 2 2" xfId="10397"/>
    <cellStyle name="千位分隔 4 2 4 4 2 3 3" xfId="10398"/>
    <cellStyle name="常规 4 2 4 2 2 3" xfId="10399"/>
    <cellStyle name="常规 4 2 4 3" xfId="10400"/>
    <cellStyle name="常规 4 2 4 3 2" xfId="10401"/>
    <cellStyle name="常规 4 2 4 3 2 3" xfId="10402"/>
    <cellStyle name="常规 4 2 4 4" xfId="10403"/>
    <cellStyle name="货币 2 2 5 3 2" xfId="10404"/>
    <cellStyle name="常规 4 2 4 4 2" xfId="10405"/>
    <cellStyle name="货币 2 2 5 3 2 2" xfId="10406"/>
    <cellStyle name="常规 4 2 4 4 2 3" xfId="10407"/>
    <cellStyle name="货币 2 2 5 3 2 2 3" xfId="10408"/>
    <cellStyle name="常规 4 2 4 5" xfId="10409"/>
    <cellStyle name="货币 2 2 5 3 3" xfId="10410"/>
    <cellStyle name="常规 4 2 4 5 2" xfId="10411"/>
    <cellStyle name="货币 2 2 5 3 3 2" xfId="10412"/>
    <cellStyle name="常规 4 2 4 5 3" xfId="10413"/>
    <cellStyle name="货币 2 2 5 3 3 3" xfId="10414"/>
    <cellStyle name="常规 4 2 5" xfId="10415"/>
    <cellStyle name="常规 4 2 5 3 2 3" xfId="10416"/>
    <cellStyle name="常规 4 2 5 4 3" xfId="10417"/>
    <cellStyle name="货币 2 2 5 4 2 3" xfId="10418"/>
    <cellStyle name="常规 4 2 6" xfId="10419"/>
    <cellStyle name="货币 4 2 4 2 2 4 2" xfId="10420"/>
    <cellStyle name="常规 4 2 6 3 2 3" xfId="10421"/>
    <cellStyle name="常规 4 2 7" xfId="10422"/>
    <cellStyle name="货币 4 2 4 2 2 4 3" xfId="10423"/>
    <cellStyle name="常规 4 2 8" xfId="10424"/>
    <cellStyle name="常规 4 2 9" xfId="10425"/>
    <cellStyle name="常规 4 3" xfId="10426"/>
    <cellStyle name="常规 4 3 2" xfId="10427"/>
    <cellStyle name="输出 4 4 4" xfId="10428"/>
    <cellStyle name="常规 4 3 2 2" xfId="10429"/>
    <cellStyle name="常规 4 3 2 2 2" xfId="10430"/>
    <cellStyle name="常规 4 3 2 2 3" xfId="10431"/>
    <cellStyle name="常规 4 3 2 3" xfId="10432"/>
    <cellStyle name="常规 4 3 2 3 2" xfId="10433"/>
    <cellStyle name="常规 4 3 2 3 3" xfId="10434"/>
    <cellStyle name="常规 4 3 3" xfId="10435"/>
    <cellStyle name="常规 4 3 3 2" xfId="10436"/>
    <cellStyle name="注释 5 2 2 2 3" xfId="10437"/>
    <cellStyle name="常规 4 3 3 2 2" xfId="10438"/>
    <cellStyle name="注释 5 2 2 2 3 2" xfId="10439"/>
    <cellStyle name="常规 4 3 3 2 3" xfId="10440"/>
    <cellStyle name="注释 5 2 2 2 3 3" xfId="10441"/>
    <cellStyle name="常规 4 3 5 3" xfId="10442"/>
    <cellStyle name="常规 4 3 5 3 2" xfId="10443"/>
    <cellStyle name="常规 4 3 5 4" xfId="10444"/>
    <cellStyle name="货币 2 2 6 4 2" xfId="10445"/>
    <cellStyle name="常规 4 4" xfId="10446"/>
    <cellStyle name="常规 4 4 2" xfId="10447"/>
    <cellStyle name="常规 4 4 2 2" xfId="10448"/>
    <cellStyle name="常规 4 4 2 2 2" xfId="10449"/>
    <cellStyle name="常规 4 4 2 3" xfId="10450"/>
    <cellStyle name="常规 4 4 2 3 2" xfId="10451"/>
    <cellStyle name="常规 4 4 2 4" xfId="10452"/>
    <cellStyle name="常规 4 4 3" xfId="10453"/>
    <cellStyle name="常规 4 4 3 2" xfId="10454"/>
    <cellStyle name="注释 5 2 3 2 3" xfId="10455"/>
    <cellStyle name="常规 4 4 3 3" xfId="10456"/>
    <cellStyle name="常规 4 5 2 4" xfId="10457"/>
    <cellStyle name="常规 4 5 3" xfId="10458"/>
    <cellStyle name="常规 4 5 3 3" xfId="10459"/>
    <cellStyle name="常规 4 6 3" xfId="10460"/>
    <cellStyle name="常规 4 6 3 2" xfId="10461"/>
    <cellStyle name="常规 4 6 3 3" xfId="10462"/>
    <cellStyle name="常规 4 7 3" xfId="10463"/>
    <cellStyle name="常规 4_征收计划表8" xfId="10464"/>
    <cellStyle name="千位分隔 2 2 4 4 7" xfId="10465"/>
    <cellStyle name="强调文字颜色 5 7" xfId="10466"/>
    <cellStyle name="常规 44 2 2" xfId="10467"/>
    <cellStyle name="千位分隔 10 5" xfId="10468"/>
    <cellStyle name="常规 44 4" xfId="10469"/>
    <cellStyle name="常规 45 2 2" xfId="10470"/>
    <cellStyle name="常规 50 2 2" xfId="10471"/>
    <cellStyle name="常规 45 2 3" xfId="10472"/>
    <cellStyle name="常规 50 2 3" xfId="10473"/>
    <cellStyle name="常规 45 4" xfId="10474"/>
    <cellStyle name="常规 50 4" xfId="10475"/>
    <cellStyle name="强调文字颜色 5 5 2 2 2 2 2" xfId="10476"/>
    <cellStyle name="常规 46" xfId="10477"/>
    <cellStyle name="常规 51" xfId="10478"/>
    <cellStyle name="常规 46 2" xfId="10479"/>
    <cellStyle name="常规 51 2" xfId="10480"/>
    <cellStyle name="常规 46 3" xfId="10481"/>
    <cellStyle name="常规 51 3" xfId="10482"/>
    <cellStyle name="常规 47" xfId="10483"/>
    <cellStyle name="常规 52" xfId="10484"/>
    <cellStyle name="常规 47 2" xfId="10485"/>
    <cellStyle name="常规 52 2" xfId="10486"/>
    <cellStyle name="常规 47 2 2" xfId="10487"/>
    <cellStyle name="常规 47 3" xfId="10488"/>
    <cellStyle name="常规 52 3" xfId="10489"/>
    <cellStyle name="常规 47 3 2" xfId="10490"/>
    <cellStyle name="常规 47 4" xfId="10491"/>
    <cellStyle name="常规 48" xfId="10492"/>
    <cellStyle name="常规 53" xfId="10493"/>
    <cellStyle name="常规 48 2" xfId="10494"/>
    <cellStyle name="常规 48 2 2" xfId="10495"/>
    <cellStyle name="常规 48 2 2 2" xfId="10496"/>
    <cellStyle name="常规 48 2 3" xfId="10497"/>
    <cellStyle name="常规 48 2 3 2" xfId="10498"/>
    <cellStyle name="常规 48 2 4" xfId="10499"/>
    <cellStyle name="千位分隔 2 2 2 4 4 2" xfId="10500"/>
    <cellStyle name="常规 48 3" xfId="10501"/>
    <cellStyle name="常规 48 3 2" xfId="10502"/>
    <cellStyle name="常规 48 3 3" xfId="10503"/>
    <cellStyle name="货币 4 6 2 2 2 2" xfId="10504"/>
    <cellStyle name="常规 48 4" xfId="10505"/>
    <cellStyle name="常规 48 4 2" xfId="10506"/>
    <cellStyle name="货币 2 3 4 2 2 2 3" xfId="10507"/>
    <cellStyle name="常规 48 5" xfId="10508"/>
    <cellStyle name="常规 48 5 2" xfId="10509"/>
    <cellStyle name="货币 2 3 4 2 2 3 3" xfId="10510"/>
    <cellStyle name="常规 49" xfId="10511"/>
    <cellStyle name="常规 54" xfId="10512"/>
    <cellStyle name="常规 49 2" xfId="10513"/>
    <cellStyle name="常规 54 2" xfId="10514"/>
    <cellStyle name="常规 49 2 2" xfId="10515"/>
    <cellStyle name="常规 49 2 3" xfId="10516"/>
    <cellStyle name="常规 49 3" xfId="10517"/>
    <cellStyle name="常规 54 3" xfId="10518"/>
    <cellStyle name="常规 49 4" xfId="10519"/>
    <cellStyle name="常规 5" xfId="10520"/>
    <cellStyle name="常规 5 10" xfId="10521"/>
    <cellStyle name="常规 5 10 2" xfId="10522"/>
    <cellStyle name="常规 5 2 2 2" xfId="10523"/>
    <cellStyle name="常规 5 2 2 2 2 2" xfId="10524"/>
    <cellStyle name="常规 5 2 2 2 2 3" xfId="10525"/>
    <cellStyle name="常规 5 2 2 3" xfId="10526"/>
    <cellStyle name="常规 5 2 2 3 2" xfId="10527"/>
    <cellStyle name="常规 5 2 2 3 2 2" xfId="10528"/>
    <cellStyle name="常规 5 2 2 3 2 3" xfId="10529"/>
    <cellStyle name="常规 5 2 2 4" xfId="10530"/>
    <cellStyle name="常规 5 2 2 4 2" xfId="10531"/>
    <cellStyle name="常规 5 2 2 4 2 2" xfId="10532"/>
    <cellStyle name="常规 5 2 2 4 2 3" xfId="10533"/>
    <cellStyle name="常规 5 2 2 5" xfId="10534"/>
    <cellStyle name="千位分隔 3 2 7 2 4 2" xfId="10535"/>
    <cellStyle name="常规 5 2 2 5 2" xfId="10536"/>
    <cellStyle name="常规 5 2 2 5 2 2" xfId="10537"/>
    <cellStyle name="常规 5 2 2 5 2 3" xfId="10538"/>
    <cellStyle name="常规 5 2 2 5 2 3 2" xfId="10539"/>
    <cellStyle name="常规 5 2 2 5 2 4" xfId="10540"/>
    <cellStyle name="常规 5 2 2 5 3" xfId="10541"/>
    <cellStyle name="常规 5 2 2 6" xfId="10542"/>
    <cellStyle name="千位分隔 3 2 7 2 4 3" xfId="10543"/>
    <cellStyle name="常规 5 2 2 6 2" xfId="10544"/>
    <cellStyle name="常规 5 2 2 6 2 2" xfId="10545"/>
    <cellStyle name="千位分隔 4 2 3 2 2 4" xfId="10546"/>
    <cellStyle name="常规 5 2 2 6 3" xfId="10547"/>
    <cellStyle name="常规 5 2 2 6 3 2" xfId="10548"/>
    <cellStyle name="常规 5 2 2 6 4" xfId="10549"/>
    <cellStyle name="常规 5 2 3" xfId="10550"/>
    <cellStyle name="常规 5 2 3 2" xfId="10551"/>
    <cellStyle name="常规 5 2 3 2 2" xfId="10552"/>
    <cellStyle name="常规 5 2 3 2 2 2" xfId="10553"/>
    <cellStyle name="常规 5 2 3 2 2 3" xfId="10554"/>
    <cellStyle name="常规 5 2 3 3" xfId="10555"/>
    <cellStyle name="常规 5 2 3 3 2" xfId="10556"/>
    <cellStyle name="样式 1" xfId="10557"/>
    <cellStyle name="常规 5 2 3 3 2 2" xfId="10558"/>
    <cellStyle name="样式 1 2" xfId="10559"/>
    <cellStyle name="常规 5 2 3 3 2 3" xfId="10560"/>
    <cellStyle name="样式 1 3" xfId="10561"/>
    <cellStyle name="常规 5 2 3 4" xfId="10562"/>
    <cellStyle name="货币 2 3 5 2 2" xfId="10563"/>
    <cellStyle name="常规 5 2 3 4 2" xfId="10564"/>
    <cellStyle name="货币 2 3 5 2 2 2" xfId="10565"/>
    <cellStyle name="常规 5 2 3 5" xfId="10566"/>
    <cellStyle name="货币 2 3 5 2 3" xfId="10567"/>
    <cellStyle name="常规 5 2 3 5 2" xfId="10568"/>
    <cellStyle name="货币 2 3 5 2 3 2" xfId="10569"/>
    <cellStyle name="常规 5 2 3 5 3" xfId="10570"/>
    <cellStyle name="货币 2 2 2 4 2 2 2 2" xfId="10571"/>
    <cellStyle name="货币 2 3 5 2 3 3" xfId="10572"/>
    <cellStyle name="常规 5 2 4" xfId="10573"/>
    <cellStyle name="常规 5 2 4 2" xfId="10574"/>
    <cellStyle name="常规 5 2 4 2 2" xfId="10575"/>
    <cellStyle name="常规 5 2 4 2 2 2" xfId="10576"/>
    <cellStyle name="常规 7 4 2 4" xfId="10577"/>
    <cellStyle name="常规 5 2 4 2 2 3" xfId="10578"/>
    <cellStyle name="常规 5 2 4 3" xfId="10579"/>
    <cellStyle name="常规 5 2 4 3 2" xfId="10580"/>
    <cellStyle name="常规 5 2 4 3 2 2" xfId="10581"/>
    <cellStyle name="常规 5 2 4 3 2 3" xfId="10582"/>
    <cellStyle name="常规 5 2 4 4" xfId="10583"/>
    <cellStyle name="货币 2 3 5 3 2" xfId="10584"/>
    <cellStyle name="常规 5 2 4 4 2" xfId="10585"/>
    <cellStyle name="常规 5 2 4 4 2 2" xfId="10586"/>
    <cellStyle name="常规 5 2 4 4 2 3" xfId="10587"/>
    <cellStyle name="常规 5 2 4 5" xfId="10588"/>
    <cellStyle name="货币 2 3 5 3 3" xfId="10589"/>
    <cellStyle name="常规 5 2 4 5 2" xfId="10590"/>
    <cellStyle name="常规 5 2 4 5 3" xfId="10591"/>
    <cellStyle name="常规 5 2 5" xfId="10592"/>
    <cellStyle name="常规 5 2 5 2" xfId="10593"/>
    <cellStyle name="常规 5 2 5 2 2" xfId="10594"/>
    <cellStyle name="常规 5 2 5 2 3" xfId="10595"/>
    <cellStyle name="货币 2 6 7 2" xfId="10596"/>
    <cellStyle name="常规 5 2 6" xfId="10597"/>
    <cellStyle name="常规 5 2 6 2" xfId="10598"/>
    <cellStyle name="常规 5 2 6 2 2" xfId="10599"/>
    <cellStyle name="常规 5 2 6 2 3" xfId="10600"/>
    <cellStyle name="货币 2 7 7 2" xfId="10601"/>
    <cellStyle name="常规 5 2 7" xfId="10602"/>
    <cellStyle name="常规 5 2 7 2" xfId="10603"/>
    <cellStyle name="常规 5 2 7 2 2" xfId="10604"/>
    <cellStyle name="常规 5 2 7 2 2 2" xfId="10605"/>
    <cellStyle name="常规 5 2 7 2 3" xfId="10606"/>
    <cellStyle name="常规 5 2 7 2 4" xfId="10607"/>
    <cellStyle name="货币 4 2 3 3 2 4 2" xfId="10608"/>
    <cellStyle name="常规 5 2 7 3" xfId="10609"/>
    <cellStyle name="常规 5 2 8" xfId="10610"/>
    <cellStyle name="常规 5 2 8 2" xfId="10611"/>
    <cellStyle name="常规 5 2 8 2 2" xfId="10612"/>
    <cellStyle name="常规 5 2 8 3" xfId="10613"/>
    <cellStyle name="常规 5 2 8 3 2" xfId="10614"/>
    <cellStyle name="常规 5 2 8 4" xfId="10615"/>
    <cellStyle name="强调文字颜色 6 2 2 2 2 2 2" xfId="10616"/>
    <cellStyle name="常规 5 3 2 2" xfId="10617"/>
    <cellStyle name="常规 5 3 2 2 2" xfId="10618"/>
    <cellStyle name="常规 5 3 2 2 2 2" xfId="10619"/>
    <cellStyle name="常规 5 3 2 2 3" xfId="10620"/>
    <cellStyle name="货币 3 3 7 2" xfId="10621"/>
    <cellStyle name="常规 5 3 2 2 3 2" xfId="10622"/>
    <cellStyle name="常规 5 3 2 2 4" xfId="10623"/>
    <cellStyle name="货币 3 3 7 3" xfId="10624"/>
    <cellStyle name="常规 5 3 2 3" xfId="10625"/>
    <cellStyle name="常规 5 3 3" xfId="10626"/>
    <cellStyle name="常规 5 3 3 2" xfId="10627"/>
    <cellStyle name="注释 5 3 2 2 3" xfId="10628"/>
    <cellStyle name="常规 5 3 3 2 2" xfId="10629"/>
    <cellStyle name="常规 5 3 3 2 2 2" xfId="10630"/>
    <cellStyle name="常规 5 3 3 2 3" xfId="10631"/>
    <cellStyle name="货币 3 4 7 2" xfId="10632"/>
    <cellStyle name="常规 5 3 3 2 3 2" xfId="10633"/>
    <cellStyle name="常规 5 3 3 2 4" xfId="10634"/>
    <cellStyle name="货币 3 4 7 3" xfId="10635"/>
    <cellStyle name="常规 5 3 3 3" xfId="10636"/>
    <cellStyle name="常规 5 3 4 2 3" xfId="10637"/>
    <cellStyle name="货币 3 5 7 2" xfId="10638"/>
    <cellStyle name="常规 5 3 4 2 3 2" xfId="10639"/>
    <cellStyle name="常规 5 3 4 2 4" xfId="10640"/>
    <cellStyle name="货币 3 5 7 3" xfId="10641"/>
    <cellStyle name="常规 5 3 5 3" xfId="10642"/>
    <cellStyle name="常规 5 3 5 3 2" xfId="10643"/>
    <cellStyle name="常规 5 3 5 4" xfId="10644"/>
    <cellStyle name="货币 2 3 6 4 2" xfId="10645"/>
    <cellStyle name="常规 5 4 2 2" xfId="10646"/>
    <cellStyle name="常规 5 4 2 2 2" xfId="10647"/>
    <cellStyle name="常规 5 4 2 2 3" xfId="10648"/>
    <cellStyle name="货币 4 3 7 2" xfId="10649"/>
    <cellStyle name="常规 5 4 3" xfId="10650"/>
    <cellStyle name="常规 5 4 3 2" xfId="10651"/>
    <cellStyle name="常规 5 4 3 2 2" xfId="10652"/>
    <cellStyle name="常规 5 4 3 2 3" xfId="10653"/>
    <cellStyle name="货币 4 4 7 2" xfId="10654"/>
    <cellStyle name="常规 5 4 6" xfId="10655"/>
    <cellStyle name="强调文字颜色 1 2 6 3 2" xfId="10656"/>
    <cellStyle name="常规 5 4 6 2" xfId="10657"/>
    <cellStyle name="常规 5 4 6 3" xfId="10658"/>
    <cellStyle name="常规 5 5 2 2 3" xfId="10659"/>
    <cellStyle name="常规 5 5 3" xfId="10660"/>
    <cellStyle name="常规 5 5 3 2" xfId="10661"/>
    <cellStyle name="常规 5 5 3 2 2" xfId="10662"/>
    <cellStyle name="常规 5 5 3 2 3" xfId="10663"/>
    <cellStyle name="常规 5 6 2 2" xfId="10664"/>
    <cellStyle name="常规 5 6 2 2 2" xfId="10665"/>
    <cellStyle name="常规 5 6 2 2 3" xfId="10666"/>
    <cellStyle name="常规 5 6 3" xfId="10667"/>
    <cellStyle name="常规 5 6 3 2" xfId="10668"/>
    <cellStyle name="常规 5 6 3 2 2" xfId="10669"/>
    <cellStyle name="常规 5 6 3 2 3" xfId="10670"/>
    <cellStyle name="常规 5 6 4 2" xfId="10671"/>
    <cellStyle name="常规 5 6 4 2 2" xfId="10672"/>
    <cellStyle name="常规 5 6 4 2 3" xfId="10673"/>
    <cellStyle name="常规 5 6 5 2" xfId="10674"/>
    <cellStyle name="常规 5 6 5 3" xfId="10675"/>
    <cellStyle name="计算 2 2 2 3 2" xfId="10676"/>
    <cellStyle name="常规 5 7 2 2" xfId="10677"/>
    <cellStyle name="常规 5 7 2 3" xfId="10678"/>
    <cellStyle name="常规 5 8 2 2" xfId="10679"/>
    <cellStyle name="千位分隔 4 2 3 2 2 2" xfId="10680"/>
    <cellStyle name="常规 5 8 2 3" xfId="10681"/>
    <cellStyle name="千位分隔 4 2 3 2 2 3" xfId="10682"/>
    <cellStyle name="常规 5 9 2 2" xfId="10683"/>
    <cellStyle name="千位分隔 4 2 3 3 2 2" xfId="10684"/>
    <cellStyle name="常规 5 9 2 2 2" xfId="10685"/>
    <cellStyle name="千位分隔 4 2 3 3 2 2 2" xfId="10686"/>
    <cellStyle name="常规 5 9 2 3" xfId="10687"/>
    <cellStyle name="千位分隔 4 2 3 3 2 3" xfId="10688"/>
    <cellStyle name="常规 5 9 2 3 2" xfId="10689"/>
    <cellStyle name="千位分隔 4 2 3 3 2 3 2" xfId="10690"/>
    <cellStyle name="常规 5 9 2 4" xfId="10691"/>
    <cellStyle name="千位分隔 4 2 3 3 2 4" xfId="10692"/>
    <cellStyle name="常规 5 9 3" xfId="10693"/>
    <cellStyle name="千位分隔 4 2 3 3 3" xfId="10694"/>
    <cellStyle name="常规 51 2 2" xfId="10695"/>
    <cellStyle name="常规 51 4" xfId="10696"/>
    <cellStyle name="强调文字颜色 5 5 2 2 2 3 2" xfId="10697"/>
    <cellStyle name="常规 55" xfId="10698"/>
    <cellStyle name="常规 60" xfId="10699"/>
    <cellStyle name="常规 55 2" xfId="10700"/>
    <cellStyle name="常规 6 3 4 3" xfId="10701"/>
    <cellStyle name="常规 60 2" xfId="10702"/>
    <cellStyle name="常规 55 3" xfId="10703"/>
    <cellStyle name="常规 6 3 4 4" xfId="10704"/>
    <cellStyle name="常规 60 3" xfId="10705"/>
    <cellStyle name="常规 56" xfId="10706"/>
    <cellStyle name="常规 61" xfId="10707"/>
    <cellStyle name="常规 56 3" xfId="10708"/>
    <cellStyle name="常规 61 3" xfId="10709"/>
    <cellStyle name="常规 57" xfId="10710"/>
    <cellStyle name="常规 62" xfId="10711"/>
    <cellStyle name="常规 57 2" xfId="10712"/>
    <cellStyle name="常规 62 2" xfId="10713"/>
    <cellStyle name="常规 57 2 2" xfId="10714"/>
    <cellStyle name="常规 62 2 2" xfId="10715"/>
    <cellStyle name="常规 57 3" xfId="10716"/>
    <cellStyle name="常规 62 3" xfId="10717"/>
    <cellStyle name="常规 57 3 2" xfId="10718"/>
    <cellStyle name="常规 62 3 2" xfId="10719"/>
    <cellStyle name="常规 57 4" xfId="10720"/>
    <cellStyle name="常规 62 4" xfId="10721"/>
    <cellStyle name="常规 58" xfId="10722"/>
    <cellStyle name="常规 63" xfId="10723"/>
    <cellStyle name="常规 59" xfId="10724"/>
    <cellStyle name="常规 64" xfId="10725"/>
    <cellStyle name="货币 2 2 5 2 2 3 2" xfId="10726"/>
    <cellStyle name="常规 6" xfId="10727"/>
    <cellStyle name="常规 6 2 2" xfId="10728"/>
    <cellStyle name="强调文字颜色 5 2 6 4" xfId="10729"/>
    <cellStyle name="输出 6 3 4" xfId="10730"/>
    <cellStyle name="常规 6 2 2 2" xfId="10731"/>
    <cellStyle name="常规 6 2 2 2 2" xfId="10732"/>
    <cellStyle name="千位分隔 4 4 4" xfId="10733"/>
    <cellStyle name="常规 6 2 2 3" xfId="10734"/>
    <cellStyle name="常规 6 2 2 4" xfId="10735"/>
    <cellStyle name="常规 6 2 2 4 2" xfId="10736"/>
    <cellStyle name="千位分隔 4 6 4" xfId="10737"/>
    <cellStyle name="常规 6 2 2 4 2 2" xfId="10738"/>
    <cellStyle name="千位分隔 4 6 4 2" xfId="10739"/>
    <cellStyle name="注释 3 2 3 4" xfId="10740"/>
    <cellStyle name="常规 6 2 2 4 3" xfId="10741"/>
    <cellStyle name="千位分隔 4 6 5" xfId="10742"/>
    <cellStyle name="常规 6 2 2 4 3 2" xfId="10743"/>
    <cellStyle name="千位分隔 4 6 5 2" xfId="10744"/>
    <cellStyle name="注释 3 2 4 4" xfId="10745"/>
    <cellStyle name="常规 6 2 3" xfId="10746"/>
    <cellStyle name="常规 6 2 3 3" xfId="10747"/>
    <cellStyle name="常规 6 2 3 3 2" xfId="10748"/>
    <cellStyle name="千位分隔 5 5 4" xfId="10749"/>
    <cellStyle name="常规 6 2 3 3 2 2" xfId="10750"/>
    <cellStyle name="常规 6 2 3 3 3" xfId="10751"/>
    <cellStyle name="千位分隔 5 5 5" xfId="10752"/>
    <cellStyle name="常规 6 2 3 3 3 2" xfId="10753"/>
    <cellStyle name="常规 6 2 3 3 4" xfId="10754"/>
    <cellStyle name="常规 6 2 4" xfId="10755"/>
    <cellStyle name="常规 6 2 5" xfId="10756"/>
    <cellStyle name="常规 6 2 5 2" xfId="10757"/>
    <cellStyle name="常规 6 2 5 2 2" xfId="10758"/>
    <cellStyle name="常规 6 3 2 2" xfId="10759"/>
    <cellStyle name="常规 6 3 3" xfId="10760"/>
    <cellStyle name="常规 6 4 2" xfId="10761"/>
    <cellStyle name="常规 6 4 3" xfId="10762"/>
    <cellStyle name="常规 6 4 3 2" xfId="10763"/>
    <cellStyle name="常规 6 4 3 2 2" xfId="10764"/>
    <cellStyle name="常规 6 4 3 3" xfId="10765"/>
    <cellStyle name="常规 99 2" xfId="10766"/>
    <cellStyle name="常规 6 4 3 3 2" xfId="10767"/>
    <cellStyle name="常规 6 4 3 4" xfId="10768"/>
    <cellStyle name="常规 6 6 2" xfId="10769"/>
    <cellStyle name="常规 6 6 2 2" xfId="10770"/>
    <cellStyle name="常规 6 6 3" xfId="10771"/>
    <cellStyle name="常规 6 6 3 2" xfId="10772"/>
    <cellStyle name="常规 6 6 4" xfId="10773"/>
    <cellStyle name="常规 60 3 2" xfId="10774"/>
    <cellStyle name="常规 60 4" xfId="10775"/>
    <cellStyle name="常规 61 2 2" xfId="10776"/>
    <cellStyle name="常规 61 3 2" xfId="10777"/>
    <cellStyle name="常规 61 4" xfId="10778"/>
    <cellStyle name="常规 65" xfId="10779"/>
    <cellStyle name="常规 70" xfId="10780"/>
    <cellStyle name="货币 2 2 5 2 2 3 3" xfId="10781"/>
    <cellStyle name="常规 66" xfId="10782"/>
    <cellStyle name="常规 71" xfId="10783"/>
    <cellStyle name="注释 6 2 4 2" xfId="10784"/>
    <cellStyle name="常规 66 4" xfId="10785"/>
    <cellStyle name="常规 71 4" xfId="10786"/>
    <cellStyle name="常规 67" xfId="10787"/>
    <cellStyle name="常规 72" xfId="10788"/>
    <cellStyle name="注释 6 2 4 3" xfId="10789"/>
    <cellStyle name="常规 68 2 2" xfId="10790"/>
    <cellStyle name="常规 73 2 2" xfId="10791"/>
    <cellStyle name="常规 68 3" xfId="10792"/>
    <cellStyle name="常规 73 3" xfId="10793"/>
    <cellStyle name="常规 68 4" xfId="10794"/>
    <cellStyle name="常规 69 2 2" xfId="10795"/>
    <cellStyle name="常规 74 2 2" xfId="10796"/>
    <cellStyle name="常规 69 3" xfId="10797"/>
    <cellStyle name="常规 74 3" xfId="10798"/>
    <cellStyle name="常规 69 3 2" xfId="10799"/>
    <cellStyle name="常规 69 4" xfId="10800"/>
    <cellStyle name="常规 7" xfId="10801"/>
    <cellStyle name="常规 7 2" xfId="10802"/>
    <cellStyle name="常规 7 2 2" xfId="10803"/>
    <cellStyle name="常规 7 2 2 2" xfId="10804"/>
    <cellStyle name="常规 7 2 2 2 2" xfId="10805"/>
    <cellStyle name="常规 7 2 2 2 2 2" xfId="10806"/>
    <cellStyle name="常规 7 2 2 2 2 3" xfId="10807"/>
    <cellStyle name="常规 7 2 2 3" xfId="10808"/>
    <cellStyle name="常规 7 2 2 3 2" xfId="10809"/>
    <cellStyle name="常规 7 2 2 3 2 2" xfId="10810"/>
    <cellStyle name="常规 7 2 2 3 4" xfId="10811"/>
    <cellStyle name="常规 7 2 2 4" xfId="10812"/>
    <cellStyle name="常规 7 2 2 4 2" xfId="10813"/>
    <cellStyle name="常规 7 2 3" xfId="10814"/>
    <cellStyle name="常规 7 2 3 2" xfId="10815"/>
    <cellStyle name="常规 7 2 3 2 2" xfId="10816"/>
    <cellStyle name="常规 7 2 3 2 2 2" xfId="10817"/>
    <cellStyle name="常规 7 2 3 2 4" xfId="10818"/>
    <cellStyle name="常规 7 2 3 3" xfId="10819"/>
    <cellStyle name="输出 2 2 2 2 2" xfId="10820"/>
    <cellStyle name="常规 7 2 3 3 2" xfId="10821"/>
    <cellStyle name="输出 2 2 2 2 2 2" xfId="10822"/>
    <cellStyle name="常规 7 2 4" xfId="10823"/>
    <cellStyle name="常规 7 2 4 2" xfId="10824"/>
    <cellStyle name="常规 7 2 4 2 2" xfId="10825"/>
    <cellStyle name="常规 7 2 4 3" xfId="10826"/>
    <cellStyle name="输出 2 2 2 3 2" xfId="10827"/>
    <cellStyle name="常规 7 2 4 3 2" xfId="10828"/>
    <cellStyle name="输出 2 2 2 3 2 2" xfId="10829"/>
    <cellStyle name="常规 7 2 4 4" xfId="10830"/>
    <cellStyle name="货币 2 5 5 3 2" xfId="10831"/>
    <cellStyle name="输出 2 2 2 3 3" xfId="10832"/>
    <cellStyle name="常规 7 2 5" xfId="10833"/>
    <cellStyle name="常规 7 2 5 2" xfId="10834"/>
    <cellStyle name="常规 7 2 5 3" xfId="10835"/>
    <cellStyle name="常规 7 3" xfId="10836"/>
    <cellStyle name="常规 7 3 2" xfId="10837"/>
    <cellStyle name="常规 7 3 2 2" xfId="10838"/>
    <cellStyle name="常规 7 3 2 2 2" xfId="10839"/>
    <cellStyle name="常规 7 3 3" xfId="10840"/>
    <cellStyle name="常规 7 3 3 2" xfId="10841"/>
    <cellStyle name="常规 7 3 3 2 2" xfId="10842"/>
    <cellStyle name="常规 7 3 3 3" xfId="10843"/>
    <cellStyle name="输出 2 2 3 2 2" xfId="10844"/>
    <cellStyle name="常规 7 3 3 3 2" xfId="10845"/>
    <cellStyle name="输出 2 2 3 2 2 2" xfId="10846"/>
    <cellStyle name="数字 2 5" xfId="10847"/>
    <cellStyle name="常规 7 3 3 4" xfId="10848"/>
    <cellStyle name="货币 2 10 2" xfId="10849"/>
    <cellStyle name="输出 2 2 3 2 3" xfId="10850"/>
    <cellStyle name="常规 7 3 4 3" xfId="10851"/>
    <cellStyle name="常规 7 4" xfId="10852"/>
    <cellStyle name="常规 7 4 2" xfId="10853"/>
    <cellStyle name="常规 7 4 2 2" xfId="10854"/>
    <cellStyle name="常规 7 4 2 2 2" xfId="10855"/>
    <cellStyle name="常规 7 4 2 3" xfId="10856"/>
    <cellStyle name="常规 7 4 2 3 2" xfId="10857"/>
    <cellStyle name="常规 7 4 3" xfId="10858"/>
    <cellStyle name="常规 7 4 3 2" xfId="10859"/>
    <cellStyle name="常规 7 4 3 3" xfId="10860"/>
    <cellStyle name="输出 2 2 4 2 2" xfId="10861"/>
    <cellStyle name="常规 7 5" xfId="10862"/>
    <cellStyle name="常规 7 5 2" xfId="10863"/>
    <cellStyle name="常规 7 5 3" xfId="10864"/>
    <cellStyle name="常规 7 6" xfId="10865"/>
    <cellStyle name="常规 7 6 2" xfId="10866"/>
    <cellStyle name="常规 7 6 2 2" xfId="10867"/>
    <cellStyle name="好 4 4" xfId="10868"/>
    <cellStyle name="常规 7 6 3" xfId="10869"/>
    <cellStyle name="常规 7 6 3 2" xfId="10870"/>
    <cellStyle name="好 5 4" xfId="10871"/>
    <cellStyle name="常规 7 6 4" xfId="10872"/>
    <cellStyle name="货币 3 2 6 2 2 2" xfId="10873"/>
    <cellStyle name="常规 75 2" xfId="10874"/>
    <cellStyle name="常规 75 2 2" xfId="10875"/>
    <cellStyle name="常规 75 3" xfId="10876"/>
    <cellStyle name="常规 76" xfId="10877"/>
    <cellStyle name="常规 81" xfId="10878"/>
    <cellStyle name="常规 76 2" xfId="10879"/>
    <cellStyle name="常规 76 2 2" xfId="10880"/>
    <cellStyle name="常规 77" xfId="10881"/>
    <cellStyle name="常规 82" xfId="10882"/>
    <cellStyle name="常规 77 2" xfId="10883"/>
    <cellStyle name="常规 77 2 2" xfId="10884"/>
    <cellStyle name="常规 78" xfId="10885"/>
    <cellStyle name="常规 83" xfId="10886"/>
    <cellStyle name="常规 78 2" xfId="10887"/>
    <cellStyle name="常规 78 2 2" xfId="10888"/>
    <cellStyle name="常规 78 3" xfId="10889"/>
    <cellStyle name="常规 79" xfId="10890"/>
    <cellStyle name="常规 84" xfId="10891"/>
    <cellStyle name="常规 8" xfId="10892"/>
    <cellStyle name="常规 8 2" xfId="10893"/>
    <cellStyle name="常规 8 2 2" xfId="10894"/>
    <cellStyle name="常规 8 2 2 2" xfId="10895"/>
    <cellStyle name="常规 8 2 2 2 2" xfId="10896"/>
    <cellStyle name="常规 8 2 2 2 2 2" xfId="10897"/>
    <cellStyle name="千位分隔 2 4 4 6" xfId="10898"/>
    <cellStyle name="常规 8 2 2 3" xfId="10899"/>
    <cellStyle name="常规 8 2 2 3 2" xfId="10900"/>
    <cellStyle name="常规 8 2 2 3 3" xfId="10901"/>
    <cellStyle name="常规 8 2 3" xfId="10902"/>
    <cellStyle name="常规 8 2 3 2" xfId="10903"/>
    <cellStyle name="常规 8 2 3 2 2" xfId="10904"/>
    <cellStyle name="常规 8 2 3 2 3" xfId="10905"/>
    <cellStyle name="常规 8 2 4" xfId="10906"/>
    <cellStyle name="常规 8 2 4 2" xfId="10907"/>
    <cellStyle name="常规 8 2 4 2 2" xfId="10908"/>
    <cellStyle name="常规 8 2 4 3 2" xfId="10909"/>
    <cellStyle name="输出 2 3 2 3 2 2" xfId="10910"/>
    <cellStyle name="常规 8 2 5" xfId="10911"/>
    <cellStyle name="常规 8 2 5 2" xfId="10912"/>
    <cellStyle name="常规 8 2 5 3" xfId="10913"/>
    <cellStyle name="常规 8 3" xfId="10914"/>
    <cellStyle name="常规 8 3 2" xfId="10915"/>
    <cellStyle name="常规 8 3 2 2" xfId="10916"/>
    <cellStyle name="计算 3 4" xfId="10917"/>
    <cellStyle name="常规 8 3 2 2 2" xfId="10918"/>
    <cellStyle name="计算 3 4 2" xfId="10919"/>
    <cellStyle name="常规 8 3 2 2 3" xfId="10920"/>
    <cellStyle name="计算 3 4 3" xfId="10921"/>
    <cellStyle name="常规 8 3 3" xfId="10922"/>
    <cellStyle name="常规 8 3 3 2" xfId="10923"/>
    <cellStyle name="计算 4 4" xfId="10924"/>
    <cellStyle name="常规 8 3 3 2 2" xfId="10925"/>
    <cellStyle name="计算 4 4 2" xfId="10926"/>
    <cellStyle name="常规 8 3 3 3" xfId="10927"/>
    <cellStyle name="计算 4 5" xfId="10928"/>
    <cellStyle name="输出 2 3 3 2 2" xfId="10929"/>
    <cellStyle name="常规 8 3 3 3 2" xfId="10930"/>
    <cellStyle name="输出 2 3 3 2 2 2" xfId="10931"/>
    <cellStyle name="常规 8 3 3 4" xfId="10932"/>
    <cellStyle name="输出 2 3 3 2 3" xfId="10933"/>
    <cellStyle name="常规 8 4" xfId="10934"/>
    <cellStyle name="常规 8 4 2" xfId="10935"/>
    <cellStyle name="常规 8 4 2 2" xfId="10936"/>
    <cellStyle name="常规 8 4 2 2 2" xfId="10937"/>
    <cellStyle name="常规 8 4 2 3" xfId="10938"/>
    <cellStyle name="常规 8 4 2 3 2" xfId="10939"/>
    <cellStyle name="常规 8 4 2 4" xfId="10940"/>
    <cellStyle name="常规 8 4 3" xfId="10941"/>
    <cellStyle name="常规 8 4 3 2" xfId="10942"/>
    <cellStyle name="常规 8 5" xfId="10943"/>
    <cellStyle name="常规 8 5 2" xfId="10944"/>
    <cellStyle name="注释 2 2 10" xfId="10945"/>
    <cellStyle name="常规 8 5 3" xfId="10946"/>
    <cellStyle name="常规 8 6" xfId="10947"/>
    <cellStyle name="常规 8 6 2" xfId="10948"/>
    <cellStyle name="货币 2 7 2 2 3" xfId="10949"/>
    <cellStyle name="常规 8 6 2 2" xfId="10950"/>
    <cellStyle name="货币 2 7 2 2 3 2" xfId="10951"/>
    <cellStyle name="强调文字颜色 1 2 6" xfId="10952"/>
    <cellStyle name="常规 8 6 3" xfId="10953"/>
    <cellStyle name="货币 2 7 2 2 4" xfId="10954"/>
    <cellStyle name="常规 8 6 3 2" xfId="10955"/>
    <cellStyle name="货币 2 7 2 2 4 2" xfId="10956"/>
    <cellStyle name="强调文字颜色 1 3 6" xfId="10957"/>
    <cellStyle name="常规 8 6 4" xfId="10958"/>
    <cellStyle name="货币 2 7 2 2 5" xfId="10959"/>
    <cellStyle name="常规 8_报 预算   行政政法处(1)" xfId="10960"/>
    <cellStyle name="千位分隔 2 2 2 5 4 3" xfId="10961"/>
    <cellStyle name="千位分隔 4 2 2 3 2 3 2" xfId="10962"/>
    <cellStyle name="常规 85" xfId="10963"/>
    <cellStyle name="常规 90" xfId="10964"/>
    <cellStyle name="常规 86" xfId="10965"/>
    <cellStyle name="常规 91" xfId="10966"/>
    <cellStyle name="强调文字颜色 2 9 2" xfId="10967"/>
    <cellStyle name="常规 87" xfId="10968"/>
    <cellStyle name="常规 92" xfId="10969"/>
    <cellStyle name="强调文字颜色 2 9 3" xfId="10970"/>
    <cellStyle name="常规 88" xfId="10971"/>
    <cellStyle name="常规 93" xfId="10972"/>
    <cellStyle name="强调文字颜色 2 9 4" xfId="10973"/>
    <cellStyle name="常规 89" xfId="10974"/>
    <cellStyle name="常规 94" xfId="10975"/>
    <cellStyle name="常规 9" xfId="10976"/>
    <cellStyle name="常规 9 2" xfId="10977"/>
    <cellStyle name="常规 9 2 2" xfId="10978"/>
    <cellStyle name="常规 9 2 2 2" xfId="10979"/>
    <cellStyle name="检查单元格 2 5 3" xfId="10980"/>
    <cellStyle name="常规 9 3 2" xfId="10981"/>
    <cellStyle name="常规 9 5" xfId="10982"/>
    <cellStyle name="常规 9 5 2" xfId="10983"/>
    <cellStyle name="常规 9 5 2 2" xfId="10984"/>
    <cellStyle name="常规 9 5 3" xfId="10985"/>
    <cellStyle name="常规 9 5 3 2" xfId="10986"/>
    <cellStyle name="常规 90 2" xfId="10987"/>
    <cellStyle name="常规 91 2" xfId="10988"/>
    <cellStyle name="强调文字颜色 2 9 2 2" xfId="10989"/>
    <cellStyle name="常规 92 2" xfId="10990"/>
    <cellStyle name="强调文字颜色 2 9 3 2" xfId="10991"/>
    <cellStyle name="常规 94 2" xfId="10992"/>
    <cellStyle name="常规 96" xfId="10993"/>
    <cellStyle name="常规 96 2" xfId="10994"/>
    <cellStyle name="常规 97" xfId="10995"/>
    <cellStyle name="常规 97 2" xfId="10996"/>
    <cellStyle name="常规 98" xfId="10997"/>
    <cellStyle name="常规 98 2" xfId="10998"/>
    <cellStyle name="常规 99" xfId="10999"/>
    <cellStyle name="常规_2002年全省财政基金预算收入计划表 2 2 2" xfId="11000"/>
    <cellStyle name="常规_2006年预算表" xfId="11001"/>
    <cellStyle name="常规_B12福建省6月决算 2" xfId="11002"/>
    <cellStyle name="常规_B12福建省6月决算 2 2" xfId="11003"/>
    <cellStyle name="常规_内15福建1_新 2" xfId="11004"/>
    <cellStyle name="货币 2 7 2 4 2" xfId="11005"/>
    <cellStyle name="常规_内15福建1_新 2 2" xfId="11006"/>
    <cellStyle name="常规_省级基金表样 2" xfId="11007"/>
    <cellStyle name="常规_预计与预算2 3 2" xfId="11008"/>
    <cellStyle name="超级链接" xfId="11009"/>
    <cellStyle name="超级链接 2 2 2" xfId="11010"/>
    <cellStyle name="超级链接 2 2 2 2" xfId="11011"/>
    <cellStyle name="超级链接 2 2 2 2 2" xfId="11012"/>
    <cellStyle name="超级链接 2 2 2 3" xfId="11013"/>
    <cellStyle name="超级链接 2 2 3" xfId="11014"/>
    <cellStyle name="超级链接 2 2 3 2" xfId="11015"/>
    <cellStyle name="超级链接 2 2 4" xfId="11016"/>
    <cellStyle name="货币 2 6 5 2" xfId="11017"/>
    <cellStyle name="超级链接 2 3 2" xfId="11018"/>
    <cellStyle name="超级链接 2 3 2 2" xfId="11019"/>
    <cellStyle name="计算 2 6" xfId="11020"/>
    <cellStyle name="超级链接 2 4" xfId="11021"/>
    <cellStyle name="超级链接 2 4 2" xfId="11022"/>
    <cellStyle name="超级链接 2 5" xfId="11023"/>
    <cellStyle name="超级链接 3 2" xfId="11024"/>
    <cellStyle name="超级链接 3 2 2" xfId="11025"/>
    <cellStyle name="超级链接 3 2 2 2" xfId="11026"/>
    <cellStyle name="超级链接 3 2 3" xfId="11027"/>
    <cellStyle name="超级链接 3 3" xfId="11028"/>
    <cellStyle name="超级链接 3 3 2" xfId="11029"/>
    <cellStyle name="超级链接 3 4" xfId="11030"/>
    <cellStyle name="超级链接 4 2" xfId="11031"/>
    <cellStyle name="超级链接 4 2 2" xfId="11032"/>
    <cellStyle name="超级链接 4 3" xfId="11033"/>
    <cellStyle name="超级链接 5" xfId="11034"/>
    <cellStyle name="超级链接 6" xfId="11035"/>
    <cellStyle name="好 10" xfId="11036"/>
    <cellStyle name="货币 4 2 3 7 2" xfId="11037"/>
    <cellStyle name="好 10 2" xfId="11038"/>
    <cellStyle name="好 11" xfId="11039"/>
    <cellStyle name="货币 4 2 3 7 3" xfId="11040"/>
    <cellStyle name="好 12" xfId="11041"/>
    <cellStyle name="好 2 2 2" xfId="11042"/>
    <cellStyle name="好 2 2 2 2" xfId="11043"/>
    <cellStyle name="好 2 2 2 2 2" xfId="11044"/>
    <cellStyle name="好 2 2 2 2 2 2 2" xfId="11045"/>
    <cellStyle name="好 2 2 2 3" xfId="11046"/>
    <cellStyle name="好 2 2 2 3 2" xfId="11047"/>
    <cellStyle name="好 2 2 2 3 2 2" xfId="11048"/>
    <cellStyle name="好 2 2 2 3 4" xfId="11049"/>
    <cellStyle name="好 2 2 2 4" xfId="11050"/>
    <cellStyle name="好 2 2 3" xfId="11051"/>
    <cellStyle name="好 2 2 3 2" xfId="11052"/>
    <cellStyle name="货币 4 5 4 2 3" xfId="11053"/>
    <cellStyle name="好 2 2 3 2 2" xfId="11054"/>
    <cellStyle name="好 2 2 3 2 2 2" xfId="11055"/>
    <cellStyle name="好 2 2 3 2 3" xfId="11056"/>
    <cellStyle name="好 2 2 3 2 3 2" xfId="11057"/>
    <cellStyle name="好 2 2 3 2 4" xfId="11058"/>
    <cellStyle name="好 2 2 3 3" xfId="11059"/>
    <cellStyle name="好 2 2 4" xfId="11060"/>
    <cellStyle name="货币 2 2 2 4 5 2" xfId="11061"/>
    <cellStyle name="好 2 2 4 2" xfId="11062"/>
    <cellStyle name="货币 2 2 2 4 5 2 2" xfId="11063"/>
    <cellStyle name="货币 4 5 4 3 3" xfId="11064"/>
    <cellStyle name="好 2 2 4 2 2" xfId="11065"/>
    <cellStyle name="好 2 2 4 3" xfId="11066"/>
    <cellStyle name="货币 2 2 2 4 5 2 3" xfId="11067"/>
    <cellStyle name="好 2 2 4 3 2" xfId="11068"/>
    <cellStyle name="好 2 2 4 4" xfId="11069"/>
    <cellStyle name="好 2 2 5" xfId="11070"/>
    <cellStyle name="货币 2 2 2 4 5 3" xfId="11071"/>
    <cellStyle name="好 2 3 2" xfId="11072"/>
    <cellStyle name="好 2 3 2 2" xfId="11073"/>
    <cellStyle name="好 2 3 2 2 2" xfId="11074"/>
    <cellStyle name="好 2 3 2 2 2 2" xfId="11075"/>
    <cellStyle name="好 2 3 2 2 3" xfId="11076"/>
    <cellStyle name="好 2 3 2 2 3 2" xfId="11077"/>
    <cellStyle name="好 2 3 2 2 4" xfId="11078"/>
    <cellStyle name="好 2 3 2 3" xfId="11079"/>
    <cellStyle name="好 2 3 3" xfId="11080"/>
    <cellStyle name="好 2 3 3 2" xfId="11081"/>
    <cellStyle name="输出 4 2 2 2 4" xfId="11082"/>
    <cellStyle name="好 2 3 3 2 2" xfId="11083"/>
    <cellStyle name="好 2 3 3 3" xfId="11084"/>
    <cellStyle name="好 2 3 3 3 2" xfId="11085"/>
    <cellStyle name="好 2 3 3 4" xfId="11086"/>
    <cellStyle name="好 2 3 4" xfId="11087"/>
    <cellStyle name="货币 2 2 2 4 6 2" xfId="11088"/>
    <cellStyle name="千位分隔 2 3 5 2 2 2" xfId="11089"/>
    <cellStyle name="好 2 4" xfId="11090"/>
    <cellStyle name="好 2 4 2" xfId="11091"/>
    <cellStyle name="千位分隔 2 3 11" xfId="11092"/>
    <cellStyle name="好 2 4 2 2" xfId="11093"/>
    <cellStyle name="好 2 4 2 2 2" xfId="11094"/>
    <cellStyle name="好 2 4 2 3" xfId="11095"/>
    <cellStyle name="好 2 4 2 3 2" xfId="11096"/>
    <cellStyle name="好 2 4 2 4" xfId="11097"/>
    <cellStyle name="好 2 4 3" xfId="11098"/>
    <cellStyle name="好 2 5" xfId="11099"/>
    <cellStyle name="好 2 5 2" xfId="11100"/>
    <cellStyle name="好 2 5 3" xfId="11101"/>
    <cellStyle name="好 2 5 3 2" xfId="11102"/>
    <cellStyle name="好 2 5 4" xfId="11103"/>
    <cellStyle name="货币 2 2 2 4 8 2" xfId="11104"/>
    <cellStyle name="千位分隔 2 3 5 2 4 2" xfId="11105"/>
    <cellStyle name="好 2 6" xfId="11106"/>
    <cellStyle name="好 3" xfId="11107"/>
    <cellStyle name="好 3 2" xfId="11108"/>
    <cellStyle name="好 3 2 2" xfId="11109"/>
    <cellStyle name="好 3 2 2 2" xfId="11110"/>
    <cellStyle name="好 3 2 2 2 2" xfId="11111"/>
    <cellStyle name="好 3 2 2 2 2 2" xfId="11112"/>
    <cellStyle name="货币 2 2 6 4 2 3 3" xfId="11113"/>
    <cellStyle name="好 3 2 2 2 2 3 2" xfId="11114"/>
    <cellStyle name="好 3 2 2 2 3" xfId="11115"/>
    <cellStyle name="强调文字颜色 4 6 2" xfId="11116"/>
    <cellStyle name="好 3 2 2 3" xfId="11117"/>
    <cellStyle name="好 3 2 2 3 2" xfId="11118"/>
    <cellStyle name="好 3 2 2 3 2 2" xfId="11119"/>
    <cellStyle name="好 3 2 2 3 3" xfId="11120"/>
    <cellStyle name="强调文字颜色 4 7 2" xfId="11121"/>
    <cellStyle name="好 3 2 2 3 3 2" xfId="11122"/>
    <cellStyle name="强调文字颜色 4 7 2 2" xfId="11123"/>
    <cellStyle name="好 3 2 2 3 4" xfId="11124"/>
    <cellStyle name="强调文字颜色 4 7 3" xfId="11125"/>
    <cellStyle name="好 3 2 2 4" xfId="11126"/>
    <cellStyle name="好 3 2 3" xfId="11127"/>
    <cellStyle name="好 3 2 3 2" xfId="11128"/>
    <cellStyle name="货币 4 6 4 2 3" xfId="11129"/>
    <cellStyle name="好 3 2 3 2 2" xfId="11130"/>
    <cellStyle name="货币 4 6 4 2 3 2" xfId="11131"/>
    <cellStyle name="好 3 2 3 2 2 2" xfId="11132"/>
    <cellStyle name="好 3 2 3 2 3" xfId="11133"/>
    <cellStyle name="货币 4 6 4 2 3 3" xfId="11134"/>
    <cellStyle name="强调文字颜色 5 6 2" xfId="11135"/>
    <cellStyle name="好 3 2 3 2 3 2" xfId="11136"/>
    <cellStyle name="强调文字颜色 5 6 2 2" xfId="11137"/>
    <cellStyle name="好 3 2 3 2 4" xfId="11138"/>
    <cellStyle name="强调文字颜色 5 6 3" xfId="11139"/>
    <cellStyle name="好 3 2 3 3" xfId="11140"/>
    <cellStyle name="货币 4 6 4 2 4" xfId="11141"/>
    <cellStyle name="好 3 2 4" xfId="11142"/>
    <cellStyle name="货币 2 2 2 5 5 2" xfId="11143"/>
    <cellStyle name="好 3 2 4 2" xfId="11144"/>
    <cellStyle name="货币 4 6 4 3 3" xfId="11145"/>
    <cellStyle name="好 3 2 4 2 2" xfId="11146"/>
    <cellStyle name="好 3 2 4 3" xfId="11147"/>
    <cellStyle name="好 3 2 4 3 2" xfId="11148"/>
    <cellStyle name="好 3 2 4 4" xfId="11149"/>
    <cellStyle name="好 3 2 5" xfId="11150"/>
    <cellStyle name="货币 2 2 2 5 5 3" xfId="11151"/>
    <cellStyle name="好 3 3" xfId="11152"/>
    <cellStyle name="好 3 3 2" xfId="11153"/>
    <cellStyle name="好 3 3 2 2" xfId="11154"/>
    <cellStyle name="好 3 3 2 2 2" xfId="11155"/>
    <cellStyle name="千位分隔 3 14 3" xfId="11156"/>
    <cellStyle name="好 3 3 2 2 2 2" xfId="11157"/>
    <cellStyle name="好 3 3 2 2 3" xfId="11158"/>
    <cellStyle name="好 3 3 2 2 3 2" xfId="11159"/>
    <cellStyle name="计算" xfId="11160"/>
    <cellStyle name="好 3 3 2 2 4" xfId="11161"/>
    <cellStyle name="好 3 3 2 3" xfId="11162"/>
    <cellStyle name="好 3 3 3" xfId="11163"/>
    <cellStyle name="好 3 3 3 2" xfId="11164"/>
    <cellStyle name="货币 4 6 5 2 3" xfId="11165"/>
    <cellStyle name="好 3 3 3 2 2" xfId="11166"/>
    <cellStyle name="好 3 3 3 3" xfId="11167"/>
    <cellStyle name="好 3 3 3 3 2" xfId="11168"/>
    <cellStyle name="好 3 3 3 4" xfId="11169"/>
    <cellStyle name="好 3 3 4" xfId="11170"/>
    <cellStyle name="好 3 4" xfId="11171"/>
    <cellStyle name="好 3 4 2" xfId="11172"/>
    <cellStyle name="好 3 4 2 2" xfId="11173"/>
    <cellStyle name="好 3 4 2 2 2" xfId="11174"/>
    <cellStyle name="货币 2 10 2 2 3" xfId="11175"/>
    <cellStyle name="好 3 4 2 3" xfId="11176"/>
    <cellStyle name="好 3 4 2 3 2" xfId="11177"/>
    <cellStyle name="货币 2 10 2 3 3" xfId="11178"/>
    <cellStyle name="好 3 4 2 4" xfId="11179"/>
    <cellStyle name="好 3 4 3" xfId="11180"/>
    <cellStyle name="好 3 5" xfId="11181"/>
    <cellStyle name="好 3 5 2" xfId="11182"/>
    <cellStyle name="好 3 5 2 2" xfId="11183"/>
    <cellStyle name="好 3 5 3" xfId="11184"/>
    <cellStyle name="好 3 5 4" xfId="11185"/>
    <cellStyle name="好 3 6" xfId="11186"/>
    <cellStyle name="好 4 2 2" xfId="11187"/>
    <cellStyle name="强调文字颜色 2 4 2 2 2 4" xfId="11188"/>
    <cellStyle name="好 4 2 2 2" xfId="11189"/>
    <cellStyle name="好 4 2 2 2 2" xfId="11190"/>
    <cellStyle name="好 4 2 2 2 2 2" xfId="11191"/>
    <cellStyle name="好 4 2 2 2 3" xfId="11192"/>
    <cellStyle name="好 4 2 2 2 3 2" xfId="11193"/>
    <cellStyle name="好 4 2 2 2 4" xfId="11194"/>
    <cellStyle name="好 4 2 2 3" xfId="11195"/>
    <cellStyle name="好 4 2 3" xfId="11196"/>
    <cellStyle name="好 4 2 3 2" xfId="11197"/>
    <cellStyle name="好 4 2 3 2 2" xfId="11198"/>
    <cellStyle name="好 4 2 3 3" xfId="11199"/>
    <cellStyle name="好 4 2 3 3 2" xfId="11200"/>
    <cellStyle name="好 4 2 3 4" xfId="11201"/>
    <cellStyle name="好 4 2 4" xfId="11202"/>
    <cellStyle name="货币 2 2 2 6 5 2" xfId="11203"/>
    <cellStyle name="好 4 3 2" xfId="11204"/>
    <cellStyle name="好 4 3 2 2" xfId="11205"/>
    <cellStyle name="好 4 3 2 2 2" xfId="11206"/>
    <cellStyle name="好 4 3 2 3" xfId="11207"/>
    <cellStyle name="好 4 3 2 3 2" xfId="11208"/>
    <cellStyle name="好 4 3 2 4" xfId="11209"/>
    <cellStyle name="好 4 3 3" xfId="11210"/>
    <cellStyle name="好 4 4 2" xfId="11211"/>
    <cellStyle name="好 4 4 2 2" xfId="11212"/>
    <cellStyle name="好 4 4 3" xfId="11213"/>
    <cellStyle name="好 4 4 3 2" xfId="11214"/>
    <cellStyle name="好 4 4 4" xfId="11215"/>
    <cellStyle name="好 4 5" xfId="11216"/>
    <cellStyle name="好 5" xfId="11217"/>
    <cellStyle name="好 5 2" xfId="11218"/>
    <cellStyle name="好 5 2 2" xfId="11219"/>
    <cellStyle name="好 5 2 2 2" xfId="11220"/>
    <cellStyle name="好 5 2 2 2 2" xfId="11221"/>
    <cellStyle name="计算 6" xfId="11222"/>
    <cellStyle name="好 5 2 2 2 2 2" xfId="11223"/>
    <cellStyle name="计算 6 2" xfId="11224"/>
    <cellStyle name="好 5 2 2 2 3 2" xfId="11225"/>
    <cellStyle name="计算 7 2" xfId="11226"/>
    <cellStyle name="好 5 2 2 3" xfId="11227"/>
    <cellStyle name="好 5 2 3" xfId="11228"/>
    <cellStyle name="好 5 2 3 2" xfId="11229"/>
    <cellStyle name="好 5 2 3 2 2" xfId="11230"/>
    <cellStyle name="好 5 2 3 3" xfId="11231"/>
    <cellStyle name="好 5 2 3 3 2" xfId="11232"/>
    <cellStyle name="好 5 2 3 4" xfId="11233"/>
    <cellStyle name="好 5 2 4" xfId="11234"/>
    <cellStyle name="货币 2 2 2 7 5 2" xfId="11235"/>
    <cellStyle name="好 5 3" xfId="11236"/>
    <cellStyle name="好 5 3 2" xfId="11237"/>
    <cellStyle name="好 5 3 2 2" xfId="11238"/>
    <cellStyle name="好 5 3 2 2 2" xfId="11239"/>
    <cellStyle name="好 5 3 2 3" xfId="11240"/>
    <cellStyle name="好 5 3 2 3 2" xfId="11241"/>
    <cellStyle name="好 5 3 2 4" xfId="11242"/>
    <cellStyle name="好 5 3 3" xfId="11243"/>
    <cellStyle name="好 5 4 2" xfId="11244"/>
    <cellStyle name="好 5 4 2 2" xfId="11245"/>
    <cellStyle name="好 5 4 3" xfId="11246"/>
    <cellStyle name="好 5 4 3 2" xfId="11247"/>
    <cellStyle name="好 5 4 4" xfId="11248"/>
    <cellStyle name="好 5 5" xfId="11249"/>
    <cellStyle name="好 6" xfId="11250"/>
    <cellStyle name="好 6 2" xfId="11251"/>
    <cellStyle name="好 6 2 2 2" xfId="11252"/>
    <cellStyle name="好 6 2 2 2 2" xfId="11253"/>
    <cellStyle name="好 6 2 3" xfId="11254"/>
    <cellStyle name="好 6 3" xfId="11255"/>
    <cellStyle name="好 6 3 2" xfId="11256"/>
    <cellStyle name="好 6 3 3" xfId="11257"/>
    <cellStyle name="好 6 3 4" xfId="11258"/>
    <cellStyle name="好 6 4" xfId="11259"/>
    <cellStyle name="好 7" xfId="11260"/>
    <cellStyle name="好 7 2" xfId="11261"/>
    <cellStyle name="好 7 2 2" xfId="11262"/>
    <cellStyle name="好 7 2 2 2" xfId="11263"/>
    <cellStyle name="好 7 2 3" xfId="11264"/>
    <cellStyle name="好 7 2 3 2" xfId="11265"/>
    <cellStyle name="好 7 2 4" xfId="11266"/>
    <cellStyle name="好 7 3" xfId="11267"/>
    <cellStyle name="好 8" xfId="11268"/>
    <cellStyle name="检查单元格 3 5 2 2" xfId="11269"/>
    <cellStyle name="好 8 2" xfId="11270"/>
    <cellStyle name="好 8 2 2" xfId="11271"/>
    <cellStyle name="好 8 3" xfId="11272"/>
    <cellStyle name="好 8 3 2" xfId="11273"/>
    <cellStyle name="好 8 4" xfId="11274"/>
    <cellStyle name="好 9" xfId="11275"/>
    <cellStyle name="好_5.中央部门决算（草案)-1" xfId="11276"/>
    <cellStyle name="千位分隔 3 2 3 3 2 3 2" xfId="11277"/>
    <cellStyle name="好_5.中央部门决算（草案)-1 2" xfId="11278"/>
    <cellStyle name="好_F00DC810C49E00C2E0430A3413167AE0" xfId="11279"/>
    <cellStyle name="好_F00DC810C49E00C2E0430A3413167AE0 2" xfId="11280"/>
    <cellStyle name="好_出版署2010年度中央部门决算草案" xfId="11281"/>
    <cellStyle name="好_出版署2010年度中央部门决算草案 2" xfId="11282"/>
    <cellStyle name="好_全国友协2010年度中央部门决算（草案）" xfId="11283"/>
    <cellStyle name="好_全国友协2010年度中央部门决算（草案） 2" xfId="11284"/>
    <cellStyle name="好_司法部2010年度中央部门决算（草案）报" xfId="11285"/>
    <cellStyle name="千位分隔 3 2 7 5 3" xfId="11286"/>
    <cellStyle name="好_司法部2010年度中央部门决算（草案）报 2" xfId="11287"/>
    <cellStyle name="后继超级链接" xfId="11288"/>
    <cellStyle name="后继超级链接 2" xfId="11289"/>
    <cellStyle name="后继超级链接 2 2" xfId="11290"/>
    <cellStyle name="后继超级链接 2 2 2" xfId="11291"/>
    <cellStyle name="后继超级链接 2 2 2 2" xfId="11292"/>
    <cellStyle name="后继超级链接 2 2 2 2 2" xfId="11293"/>
    <cellStyle name="后继超级链接 2 2 2 3" xfId="11294"/>
    <cellStyle name="后继超级链接 2 2 3" xfId="11295"/>
    <cellStyle name="后继超级链接 2 2 3 2" xfId="11296"/>
    <cellStyle name="后继超级链接 2 2 4" xfId="11297"/>
    <cellStyle name="后继超级链接 2 3" xfId="11298"/>
    <cellStyle name="后继超级链接 2 3 2" xfId="11299"/>
    <cellStyle name="强调文字颜色 5 2 3 4 4" xfId="11300"/>
    <cellStyle name="后继超级链接 2 3 2 2" xfId="11301"/>
    <cellStyle name="后继超级链接 2 3 3" xfId="11302"/>
    <cellStyle name="后继超级链接 2 4" xfId="11303"/>
    <cellStyle name="货币 2 4 2 2" xfId="11304"/>
    <cellStyle name="后继超级链接 2 4 2" xfId="11305"/>
    <cellStyle name="货币 2 4 2 2 2" xfId="11306"/>
    <cellStyle name="强调文字颜色 5 2 3 5 4" xfId="11307"/>
    <cellStyle name="后继超级链接 2 5" xfId="11308"/>
    <cellStyle name="汇总 4 3 2" xfId="11309"/>
    <cellStyle name="货币 2 4 2 3" xfId="11310"/>
    <cellStyle name="后继超级链接 3" xfId="11311"/>
    <cellStyle name="后继超级链接 3 2" xfId="11312"/>
    <cellStyle name="后继超级链接 3 2 2" xfId="11313"/>
    <cellStyle name="强调文字颜色 5 2 4 3 4" xfId="11314"/>
    <cellStyle name="后继超级链接 3 3" xfId="11315"/>
    <cellStyle name="后继超级链接 3 3 2" xfId="11316"/>
    <cellStyle name="后继超级链接 3 4" xfId="11317"/>
    <cellStyle name="货币 2 4 3 2" xfId="11318"/>
    <cellStyle name="后继超级链接 4" xfId="11319"/>
    <cellStyle name="后继超级链接 4 2 2" xfId="11320"/>
    <cellStyle name="后继超级链接 4 3" xfId="11321"/>
    <cellStyle name="后继超级链接 5 2" xfId="11322"/>
    <cellStyle name="汇总 10 2" xfId="11323"/>
    <cellStyle name="汇总 11" xfId="11324"/>
    <cellStyle name="汇总 12" xfId="11325"/>
    <cellStyle name="汇总 2" xfId="11326"/>
    <cellStyle name="汇总 2 2" xfId="11327"/>
    <cellStyle name="汇总 2 2 2" xfId="11328"/>
    <cellStyle name="汇总 2 2 2 2" xfId="11329"/>
    <cellStyle name="汇总 8" xfId="11330"/>
    <cellStyle name="汇总 2 2 2 2 2" xfId="11331"/>
    <cellStyle name="汇总 8 2" xfId="11332"/>
    <cellStyle name="汇总 2 2 2 3" xfId="11333"/>
    <cellStyle name="汇总 9" xfId="11334"/>
    <cellStyle name="汇总 2 2 3" xfId="11335"/>
    <cellStyle name="汇总 2 2 3 2" xfId="11336"/>
    <cellStyle name="汇总 2 2 4" xfId="11337"/>
    <cellStyle name="汇总 2 3" xfId="11338"/>
    <cellStyle name="汇总 2 3 2" xfId="11339"/>
    <cellStyle name="货币 2 2 2 3" xfId="11340"/>
    <cellStyle name="汇总 2 3 2 2" xfId="11341"/>
    <cellStyle name="货币 2 2 2 3 2" xfId="11342"/>
    <cellStyle name="计算 4 2 2 3" xfId="11343"/>
    <cellStyle name="汇总 2 3 2 2 2" xfId="11344"/>
    <cellStyle name="货币 2 2 2 3 2 2" xfId="11345"/>
    <cellStyle name="汇总 2 3 2 3" xfId="11346"/>
    <cellStyle name="货币 2 2 2 3 3" xfId="11347"/>
    <cellStyle name="汇总 2 3 3 2" xfId="11348"/>
    <cellStyle name="货币 2 2 2 4 2" xfId="11349"/>
    <cellStyle name="计算 4 2 3 3" xfId="11350"/>
    <cellStyle name="汇总 2 3 4 2" xfId="11351"/>
    <cellStyle name="货币 2 2 2 5 2" xfId="11352"/>
    <cellStyle name="汇总 2 3 5" xfId="11353"/>
    <cellStyle name="货币 2 2 2 6" xfId="11354"/>
    <cellStyle name="汇总 2 4" xfId="11355"/>
    <cellStyle name="汇总 2 4 2" xfId="11356"/>
    <cellStyle name="货币 2 2 3 3" xfId="11357"/>
    <cellStyle name="汇总 2 4 2 2" xfId="11358"/>
    <cellStyle name="货币 2 2 3 3 2" xfId="11359"/>
    <cellStyle name="计算 4 3 2 3" xfId="11360"/>
    <cellStyle name="汇总 2 4 3" xfId="11361"/>
    <cellStyle name="货币 2 2 3 4" xfId="11362"/>
    <cellStyle name="检查单元格 2 3 2 3 2 2" xfId="11363"/>
    <cellStyle name="汇总 2 5" xfId="11364"/>
    <cellStyle name="汇总 2 5 2" xfId="11365"/>
    <cellStyle name="货币 2 2 4 3" xfId="11366"/>
    <cellStyle name="汇总 2 6" xfId="11367"/>
    <cellStyle name="汇总 3 2" xfId="11368"/>
    <cellStyle name="汇总 3 2 2" xfId="11369"/>
    <cellStyle name="汇总 3 2 2 2" xfId="11370"/>
    <cellStyle name="汇总 3 2 2 2 2" xfId="11371"/>
    <cellStyle name="汇总 3 2 2 3" xfId="11372"/>
    <cellStyle name="汇总 3 2 3" xfId="11373"/>
    <cellStyle name="汇总 3 2 3 2" xfId="11374"/>
    <cellStyle name="汇总 3 2 4" xfId="11375"/>
    <cellStyle name="汇总 3 3" xfId="11376"/>
    <cellStyle name="汇总 3 3 2" xfId="11377"/>
    <cellStyle name="货币 2 3 2 3" xfId="11378"/>
    <cellStyle name="汇总 3 3 2 2" xfId="11379"/>
    <cellStyle name="货币 2 3 2 3 2" xfId="11380"/>
    <cellStyle name="计算 5 2 2 3" xfId="11381"/>
    <cellStyle name="汇总 3 3 3" xfId="11382"/>
    <cellStyle name="货币 2 3 2 4" xfId="11383"/>
    <cellStyle name="汇总 3 4" xfId="11384"/>
    <cellStyle name="汇总 3 4 2" xfId="11385"/>
    <cellStyle name="货币 2 3 3 3" xfId="11386"/>
    <cellStyle name="汇总 3 5" xfId="11387"/>
    <cellStyle name="汇总 4" xfId="11388"/>
    <cellStyle name="汇总 4 2" xfId="11389"/>
    <cellStyle name="汇总 4 2 2" xfId="11390"/>
    <cellStyle name="汇总 4 2 2 2" xfId="11391"/>
    <cellStyle name="汇总 4 2 3" xfId="11392"/>
    <cellStyle name="汇总 4 3" xfId="11393"/>
    <cellStyle name="汇总 4 4" xfId="11394"/>
    <cellStyle name="汇总 5" xfId="11395"/>
    <cellStyle name="汇总 5 2" xfId="11396"/>
    <cellStyle name="汇总 5 2 2 2" xfId="11397"/>
    <cellStyle name="汇总 5 2 3" xfId="11398"/>
    <cellStyle name="强调文字颜色 5 2 4 2 2 2 2" xfId="11399"/>
    <cellStyle name="汇总 5 3" xfId="11400"/>
    <cellStyle name="汇总 5 3 2" xfId="11401"/>
    <cellStyle name="货币 2 5 2 3" xfId="11402"/>
    <cellStyle name="汇总 5 4" xfId="11403"/>
    <cellStyle name="汇总 6" xfId="11404"/>
    <cellStyle name="汇总 6 2" xfId="11405"/>
    <cellStyle name="汇总 6 2 2" xfId="11406"/>
    <cellStyle name="输入 4 2 3 3" xfId="11407"/>
    <cellStyle name="汇总 6 3" xfId="11408"/>
    <cellStyle name="汇总 7" xfId="11409"/>
    <cellStyle name="汇总 9 2" xfId="11410"/>
    <cellStyle name="货币 2" xfId="11411"/>
    <cellStyle name="千位分隔 4 7 3 2" xfId="11412"/>
    <cellStyle name="注释 3 3 2 4" xfId="11413"/>
    <cellStyle name="货币 2 10" xfId="11414"/>
    <cellStyle name="货币 2 5 6 2" xfId="11415"/>
    <cellStyle name="货币 2 10 2 2" xfId="11416"/>
    <cellStyle name="输出 2 2 3 2 3 2" xfId="11417"/>
    <cellStyle name="货币 2 10 2 2 2" xfId="11418"/>
    <cellStyle name="货币 2 10 2 3" xfId="11419"/>
    <cellStyle name="货币 2 10 2 3 2" xfId="11420"/>
    <cellStyle name="货币 2 10 2 4" xfId="11421"/>
    <cellStyle name="货币 2 10 2 4 2" xfId="11422"/>
    <cellStyle name="货币 2 10 2 4 3" xfId="11423"/>
    <cellStyle name="货币 2 10 2 5" xfId="11424"/>
    <cellStyle name="千位分隔 4 2 3 3 2 4 2" xfId="11425"/>
    <cellStyle name="货币 2 10 2 6" xfId="11426"/>
    <cellStyle name="千位分隔 4 2 3 3 2 4 3" xfId="11427"/>
    <cellStyle name="货币 2 10 3" xfId="11428"/>
    <cellStyle name="输出 2 2 3 2 4" xfId="11429"/>
    <cellStyle name="货币 2 10 3 2" xfId="11430"/>
    <cellStyle name="货币 2 10 3 3" xfId="11431"/>
    <cellStyle name="货币 2 10 4" xfId="11432"/>
    <cellStyle name="货币 2 10 4 2" xfId="11433"/>
    <cellStyle name="货币 2 10 4 3" xfId="11434"/>
    <cellStyle name="货币 2 10 5" xfId="11435"/>
    <cellStyle name="货币 2 10 5 2" xfId="11436"/>
    <cellStyle name="计算 2 3 3 2 4" xfId="11437"/>
    <cellStyle name="货币 2 10 5 3" xfId="11438"/>
    <cellStyle name="货币 2 11" xfId="11439"/>
    <cellStyle name="货币 2 5 6 3" xfId="11440"/>
    <cellStyle name="货币 2 11 2" xfId="11441"/>
    <cellStyle name="货币 2 11 2 2" xfId="11442"/>
    <cellStyle name="货币 2 11 2 3" xfId="11443"/>
    <cellStyle name="货币 2 11 3" xfId="11444"/>
    <cellStyle name="货币 2 11 3 2" xfId="11445"/>
    <cellStyle name="千位分隔 4 2 4 2 2 5" xfId="11446"/>
    <cellStyle name="货币 2 11 3 3" xfId="11447"/>
    <cellStyle name="千位分隔 4 2 4 2 2 6" xfId="11448"/>
    <cellStyle name="货币 2 11 4" xfId="11449"/>
    <cellStyle name="货币 2 11 4 2" xfId="11450"/>
    <cellStyle name="货币 2 11 4 3" xfId="11451"/>
    <cellStyle name="货币 2 11 5" xfId="11452"/>
    <cellStyle name="货币 2 12" xfId="11453"/>
    <cellStyle name="货币 2 12 2" xfId="11454"/>
    <cellStyle name="货币 2 12 3" xfId="11455"/>
    <cellStyle name="货币 2 13" xfId="11456"/>
    <cellStyle name="货币 2 13 2" xfId="11457"/>
    <cellStyle name="货币 2 13 3" xfId="11458"/>
    <cellStyle name="货币 2 14" xfId="11459"/>
    <cellStyle name="货币 2 15" xfId="11460"/>
    <cellStyle name="强调文字颜色 6 2 2 4 3 2" xfId="11461"/>
    <cellStyle name="货币 2 16" xfId="11462"/>
    <cellStyle name="千位分隔 3 11 4 2" xfId="11463"/>
    <cellStyle name="货币 2 2" xfId="11464"/>
    <cellStyle name="注释 3 3 2 4 2" xfId="11465"/>
    <cellStyle name="货币 2 2 10" xfId="11466"/>
    <cellStyle name="货币 4 2 2 3 3 3" xfId="11467"/>
    <cellStyle name="货币 2 2 10 3" xfId="11468"/>
    <cellStyle name="货币 2 2 10 3 2" xfId="11469"/>
    <cellStyle name="货币 2 2 10 3 3" xfId="11470"/>
    <cellStyle name="货币 2 2 10 4" xfId="11471"/>
    <cellStyle name="货币 2 2 10 4 2" xfId="11472"/>
    <cellStyle name="货币 2 2 10 4 3" xfId="11473"/>
    <cellStyle name="货币 2 2 10 5" xfId="11474"/>
    <cellStyle name="货币 2 2 10 6" xfId="11475"/>
    <cellStyle name="货币 2 2 11" xfId="11476"/>
    <cellStyle name="货币 2 2 11 3" xfId="11477"/>
    <cellStyle name="货币 3 2 4 2 2" xfId="11478"/>
    <cellStyle name="货币 2 2 12" xfId="11479"/>
    <cellStyle name="货币 2 2 12 2" xfId="11480"/>
    <cellStyle name="货币 2 2 12 3" xfId="11481"/>
    <cellStyle name="货币 3 2 4 3 2" xfId="11482"/>
    <cellStyle name="货币 2 2 13" xfId="11483"/>
    <cellStyle name="货币 2 2 13 2" xfId="11484"/>
    <cellStyle name="货币 2 2 13 3" xfId="11485"/>
    <cellStyle name="货币 3 2 4 4 2" xfId="11486"/>
    <cellStyle name="货币 2 2 14" xfId="11487"/>
    <cellStyle name="货币 2 2 15" xfId="11488"/>
    <cellStyle name="千位分隔 4 2 4 4 2 2 2" xfId="11489"/>
    <cellStyle name="货币 2 2 2" xfId="11490"/>
    <cellStyle name="货币 2 2 2 10" xfId="11491"/>
    <cellStyle name="货币 2 2 2 10 2" xfId="11492"/>
    <cellStyle name="货币 2 2 2 10 3" xfId="11493"/>
    <cellStyle name="货币 2 2 2 11" xfId="11494"/>
    <cellStyle name="货币 2 2 2 11 2" xfId="11495"/>
    <cellStyle name="千位分隔 2 2 2 11" xfId="11496"/>
    <cellStyle name="货币 2 2 2 11 3" xfId="11497"/>
    <cellStyle name="货币 2 2 2 12" xfId="11498"/>
    <cellStyle name="货币 2 2 2 13" xfId="11499"/>
    <cellStyle name="货币 2 2 2 2" xfId="11500"/>
    <cellStyle name="货币 2 2 2 2 10" xfId="11501"/>
    <cellStyle name="货币 3 3 3 4" xfId="11502"/>
    <cellStyle name="货币 2 2 2 2 2" xfId="11503"/>
    <cellStyle name="货币 2 2 2 2 2 2" xfId="11504"/>
    <cellStyle name="货币 2 2 2 2 2 2 2" xfId="11505"/>
    <cellStyle name="货币 2 2 2 2 2 2 2 3" xfId="11506"/>
    <cellStyle name="货币 2 2 2 2 2 2 3" xfId="11507"/>
    <cellStyle name="货币 2 2 2 2 2 2 3 2" xfId="11508"/>
    <cellStyle name="货币 2 2 2 2 2 2 3 3" xfId="11509"/>
    <cellStyle name="货币 2 2 2 2 2 2 4" xfId="11510"/>
    <cellStyle name="货币 3 4 2 2 3 2" xfId="11511"/>
    <cellStyle name="货币 2 2 2 2 2 2 4 2" xfId="11512"/>
    <cellStyle name="货币 2 2 2 2 2 2 4 3" xfId="11513"/>
    <cellStyle name="货币 2 2 2 2 2 2 5" xfId="11514"/>
    <cellStyle name="货币 3 4 2 2 3 3" xfId="11515"/>
    <cellStyle name="货币 2 2 2 2 2 2 6" xfId="11516"/>
    <cellStyle name="货币 2 2 2 2 2 3" xfId="11517"/>
    <cellStyle name="货币 2 2 2 2 2 3 2" xfId="11518"/>
    <cellStyle name="货币 2 2 2 2 2 3 3" xfId="11519"/>
    <cellStyle name="货币 2 2 2 2 2 4" xfId="11520"/>
    <cellStyle name="货币 2 2 2 2 2 4 2" xfId="11521"/>
    <cellStyle name="货币 2 2 2 2 2 4 3" xfId="11522"/>
    <cellStyle name="货币 2 2 2 2 2 5 3" xfId="11523"/>
    <cellStyle name="货币 2 2 2 2 3" xfId="11524"/>
    <cellStyle name="货币 2 2 2 2 3 2" xfId="11525"/>
    <cellStyle name="货币 2 2 2 2 3 2 2" xfId="11526"/>
    <cellStyle name="货币 4 3 2 3 3" xfId="11527"/>
    <cellStyle name="货币 2 2 2 2 3 2 2 2" xfId="11528"/>
    <cellStyle name="货币 2 2 2 2 3 2 3" xfId="11529"/>
    <cellStyle name="货币 2 2 2 2 3 2 3 2" xfId="11530"/>
    <cellStyle name="货币 2 2 2 2 3 2 3 3" xfId="11531"/>
    <cellStyle name="货币 2 2 2 2 3 2 4 2" xfId="11532"/>
    <cellStyle name="货币 2 2 2 2 3 2 4 3" xfId="11533"/>
    <cellStyle name="货币 2 2 2 2 3 2 6" xfId="11534"/>
    <cellStyle name="警告文本 5 3" xfId="11535"/>
    <cellStyle name="货币 2 2 2 2 3 3" xfId="11536"/>
    <cellStyle name="货币 2 2 2 2 3 3 2" xfId="11537"/>
    <cellStyle name="货币 4 3 2 4 3" xfId="11538"/>
    <cellStyle name="货币 2 2 2 2 3 4" xfId="11539"/>
    <cellStyle name="货币 2 2 2 2 3 4 2" xfId="11540"/>
    <cellStyle name="货币 4 3 2 5 3" xfId="11541"/>
    <cellStyle name="货币 2 2 2 2 3 5 2" xfId="11542"/>
    <cellStyle name="货币 2 2 2 2 3 7" xfId="11543"/>
    <cellStyle name="货币 4 2 4 2 3 3" xfId="11544"/>
    <cellStyle name="货币 2 2 2 2 4" xfId="11545"/>
    <cellStyle name="货币 2 2 2 2 4 2" xfId="11546"/>
    <cellStyle name="货币 2 2 2 2 4 2 2" xfId="11547"/>
    <cellStyle name="货币 4 3 3 3 3" xfId="11548"/>
    <cellStyle name="货币 2 2 2 2 4 2 2 2" xfId="11549"/>
    <cellStyle name="货币 2 2 2 2 4 2 2 3" xfId="11550"/>
    <cellStyle name="货币 2 2 2 2 4 2 3" xfId="11551"/>
    <cellStyle name="货币 2 2 2 2 4 2 3 2" xfId="11552"/>
    <cellStyle name="货币 2 2 2 2 4 2 4 2" xfId="11553"/>
    <cellStyle name="货币 2 2 2 2 4 2 6" xfId="11554"/>
    <cellStyle name="货币 2 2 2 2 4 3" xfId="11555"/>
    <cellStyle name="货币 2 2 2 2 4 3 2" xfId="11556"/>
    <cellStyle name="货币 4 3 3 4 3" xfId="11557"/>
    <cellStyle name="货币 2 2 2 2 4 4" xfId="11558"/>
    <cellStyle name="货币 2 2 2 2 4 4 2" xfId="11559"/>
    <cellStyle name="货币 4 3 3 5 3" xfId="11560"/>
    <cellStyle name="货币 2 2 2 2 4 4 3" xfId="11561"/>
    <cellStyle name="货币 2 2 2 2 4 5" xfId="11562"/>
    <cellStyle name="货币 2 2 2 2 4 5 2" xfId="11563"/>
    <cellStyle name="货币 2 2 2 2 4 5 3" xfId="11564"/>
    <cellStyle name="货币 2 2 2 2 4 6" xfId="11565"/>
    <cellStyle name="货币 4 2 4 2 4 2" xfId="11566"/>
    <cellStyle name="货币 2 2 2 2 4 7" xfId="11567"/>
    <cellStyle name="货币 4 2 4 2 4 3" xfId="11568"/>
    <cellStyle name="货币 2 2 2 2 5" xfId="11569"/>
    <cellStyle name="货币 2 2 2 2 5 2" xfId="11570"/>
    <cellStyle name="货币 2 2 2 2 5 2 2" xfId="11571"/>
    <cellStyle name="货币 4 3 4 3 3" xfId="11572"/>
    <cellStyle name="货币 2 2 2 2 5 2 3" xfId="11573"/>
    <cellStyle name="货币 2 2 2 2 5 3" xfId="11574"/>
    <cellStyle name="货币 2 2 2 2 5 3 2" xfId="11575"/>
    <cellStyle name="货币 4 3 4 4 3" xfId="11576"/>
    <cellStyle name="货币 2 2 2 2 5 3 3" xfId="11577"/>
    <cellStyle name="货币 2 2 2 2 5 4" xfId="11578"/>
    <cellStyle name="货币 2 2 2 2 5 4 2" xfId="11579"/>
    <cellStyle name="货币 4 3 4 5 3" xfId="11580"/>
    <cellStyle name="货币 2 2 2 2 5 4 3" xfId="11581"/>
    <cellStyle name="货币 2 2 2 2 5 5" xfId="11582"/>
    <cellStyle name="货币 2 2 2 2 5 6" xfId="11583"/>
    <cellStyle name="货币 4 2 4 2 5 2" xfId="11584"/>
    <cellStyle name="货币 2 2 2 2 6 2" xfId="11585"/>
    <cellStyle name="货币 2 2 2 2 6 3" xfId="11586"/>
    <cellStyle name="适中 3 2 3 2 2 2" xfId="11587"/>
    <cellStyle name="货币 2 2 2 2 7" xfId="11588"/>
    <cellStyle name="货币 2 2 2 2 7 2" xfId="11589"/>
    <cellStyle name="货币 2 2 2 2 7 3" xfId="11590"/>
    <cellStyle name="适中 3 2 3 2 3 2" xfId="11591"/>
    <cellStyle name="货币 2 2 2 2 8 2" xfId="11592"/>
    <cellStyle name="货币 2 2 2 2 8 3" xfId="11593"/>
    <cellStyle name="货币 2 2 2 3 2 2 2" xfId="11594"/>
    <cellStyle name="货币 2 2 2 3 2 2 3" xfId="11595"/>
    <cellStyle name="货币 2 2 2 3 2 2 4" xfId="11596"/>
    <cellStyle name="货币 3 4 3 2 3 2" xfId="11597"/>
    <cellStyle name="货币 2 2 2 3 2 2 4 2" xfId="11598"/>
    <cellStyle name="货币 2 2 5 2 5 3" xfId="11599"/>
    <cellStyle name="货币 2 2 2 3 2 2 4 3" xfId="11600"/>
    <cellStyle name="货币 2 2 2 3 2 2 5" xfId="11601"/>
    <cellStyle name="货币 3 4 3 2 3 3" xfId="11602"/>
    <cellStyle name="货币 2 2 2 3 2 2 6" xfId="11603"/>
    <cellStyle name="货币 2 2 2 3 2 3" xfId="11604"/>
    <cellStyle name="货币 2 2 2 3 2 3 2" xfId="11605"/>
    <cellStyle name="货币 2 2 2 3 2 3 3" xfId="11606"/>
    <cellStyle name="货币 2 2 2 3 2 4" xfId="11607"/>
    <cellStyle name="货币 2 2 2 3 2 4 2" xfId="11608"/>
    <cellStyle name="货币 2 2 2 3 2 4 3" xfId="11609"/>
    <cellStyle name="货币 2 2 2 3 2 5" xfId="11610"/>
    <cellStyle name="货币 2 2 2 3 2 5 2" xfId="11611"/>
    <cellStyle name="强调文字颜色 6 12" xfId="11612"/>
    <cellStyle name="货币 2 2 2 3 2 5 3" xfId="11613"/>
    <cellStyle name="强调文字颜色 6 13" xfId="11614"/>
    <cellStyle name="货币 2 2 2 3 2 6" xfId="11615"/>
    <cellStyle name="货币 4 2 4 3 2 2" xfId="11616"/>
    <cellStyle name="货币 2 2 2 3 2 7" xfId="11617"/>
    <cellStyle name="货币 4 2 4 3 2 3" xfId="11618"/>
    <cellStyle name="强调文字颜色 2 5 2 3 3 2" xfId="11619"/>
    <cellStyle name="货币 2 2 2 3 3 2" xfId="11620"/>
    <cellStyle name="货币 2 2 2 3 3 2 2" xfId="11621"/>
    <cellStyle name="货币 4 4 2 3 3" xfId="11622"/>
    <cellStyle name="货币 2 2 2 3 3 2 2 2" xfId="11623"/>
    <cellStyle name="货币 2 2 6 2 3 3" xfId="11624"/>
    <cellStyle name="货币 2 2 2 3 3 2 2 3" xfId="11625"/>
    <cellStyle name="货币 2 2 2 3 3 2 3" xfId="11626"/>
    <cellStyle name="货币 2 2 2 3 3 2 3 2" xfId="11627"/>
    <cellStyle name="货币 2 2 6 2 4 3" xfId="11628"/>
    <cellStyle name="货币 2 2 2 3 3 2 3 3" xfId="11629"/>
    <cellStyle name="货币 2 2 2 3 3 2 4 2" xfId="11630"/>
    <cellStyle name="货币 2 2 6 2 5 3" xfId="11631"/>
    <cellStyle name="货币 2 2 2 3 3 2 4 3" xfId="11632"/>
    <cellStyle name="货币 2 2 2 3 3 2 6" xfId="11633"/>
    <cellStyle name="货币 2 2 2 3 3 3" xfId="11634"/>
    <cellStyle name="货币 2 2 2 3 3 3 2" xfId="11635"/>
    <cellStyle name="货币 4 4 2 4 3" xfId="11636"/>
    <cellStyle name="货币 2 2 2 3 3 4" xfId="11637"/>
    <cellStyle name="货币 2 2 2 3 3 4 2" xfId="11638"/>
    <cellStyle name="货币 4 4 2 5 3" xfId="11639"/>
    <cellStyle name="货币 2 2 2 3 3 4 3" xfId="11640"/>
    <cellStyle name="货币 2 2 2 3 3 5" xfId="11641"/>
    <cellStyle name="货币 2 2 2 3 3 5 2" xfId="11642"/>
    <cellStyle name="货币 2 2 2 3 3 5 3" xfId="11643"/>
    <cellStyle name="货币 2 2 2 3 3 6" xfId="11644"/>
    <cellStyle name="货币 4 2 4 3 3 2" xfId="11645"/>
    <cellStyle name="货币 2 2 2 3 3 7" xfId="11646"/>
    <cellStyle name="货币 4 2 4 3 3 3" xfId="11647"/>
    <cellStyle name="货币 2 2 2 3 4" xfId="11648"/>
    <cellStyle name="货币 2 2 2 3 4 2" xfId="11649"/>
    <cellStyle name="货币 2 2 2 3 4 2 3" xfId="11650"/>
    <cellStyle name="货币 2 2 2 3 4 3" xfId="11651"/>
    <cellStyle name="货币 2 2 2 3 4 3 2" xfId="11652"/>
    <cellStyle name="货币 4 4 3 4 3" xfId="11653"/>
    <cellStyle name="货币 2 2 2 3 4 3 3" xfId="11654"/>
    <cellStyle name="货币 2 2 2 3 4 4" xfId="11655"/>
    <cellStyle name="货币 2 2 2 3 4 4 2" xfId="11656"/>
    <cellStyle name="货币 4 4 3 5 3" xfId="11657"/>
    <cellStyle name="货币 2 2 2 3 4 4 3" xfId="11658"/>
    <cellStyle name="货币 2 2 2 3 4 5" xfId="11659"/>
    <cellStyle name="货币 2 2 2 3 4 6" xfId="11660"/>
    <cellStyle name="货币 4 2 4 3 4 2" xfId="11661"/>
    <cellStyle name="货币 2 2 2 3 5" xfId="11662"/>
    <cellStyle name="货币 2 2 2 3 5 2" xfId="11663"/>
    <cellStyle name="货币 2 2 2 3 5 3" xfId="11664"/>
    <cellStyle name="货币 2 2 2 3 6" xfId="11665"/>
    <cellStyle name="货币 2 2 2 3 6 2" xfId="11666"/>
    <cellStyle name="货币 2 2 2 3 6 3" xfId="11667"/>
    <cellStyle name="货币 2 2 2 3 7" xfId="11668"/>
    <cellStyle name="货币 2 2 2 3 7 2" xfId="11669"/>
    <cellStyle name="货币 2 2 2 3 7 3" xfId="11670"/>
    <cellStyle name="货币 2 2 2 3 8" xfId="11671"/>
    <cellStyle name="货币 2 2 2 4 10" xfId="11672"/>
    <cellStyle name="货币 2 2 2 4 2 2" xfId="11673"/>
    <cellStyle name="计算 4 2 3 3 2" xfId="11674"/>
    <cellStyle name="千位分隔 2 2 13" xfId="11675"/>
    <cellStyle name="货币 2 2 2 4 2 2 2" xfId="11676"/>
    <cellStyle name="货币 2 2 2 4 2 2 2 3" xfId="11677"/>
    <cellStyle name="货币 2 2 2 4 2 2 3" xfId="11678"/>
    <cellStyle name="货币 2 2 2 4 2 2 3 2" xfId="11679"/>
    <cellStyle name="货币 2 3 5 2 4 3" xfId="11680"/>
    <cellStyle name="货币 2 2 2 4 2 2 3 3" xfId="11681"/>
    <cellStyle name="货币 2 2 2 4 2 2 4" xfId="11682"/>
    <cellStyle name="货币 3 4 4 2 3 2" xfId="11683"/>
    <cellStyle name="货币 2 2 2 4 2 2 4 2" xfId="11684"/>
    <cellStyle name="货币 2 2 2 4 2 2 4 3" xfId="11685"/>
    <cellStyle name="货币 2 2 2 4 2 2 5" xfId="11686"/>
    <cellStyle name="货币 3 4 4 2 3 3" xfId="11687"/>
    <cellStyle name="注释 3 2 3 3 2" xfId="11688"/>
    <cellStyle name="货币 2 2 2 4 2 3" xfId="11689"/>
    <cellStyle name="货币 2 2 2 4 2 3 2" xfId="11690"/>
    <cellStyle name="货币 2 2 2 4 2 3 3" xfId="11691"/>
    <cellStyle name="货币 2 2 2 4 2 4" xfId="11692"/>
    <cellStyle name="货币 2 2 2 4 2 4 2" xfId="11693"/>
    <cellStyle name="货币 2 2 2 4 2 4 3" xfId="11694"/>
    <cellStyle name="货币 2 2 2 4 2 5" xfId="11695"/>
    <cellStyle name="货币 2 2 2 4 2 5 2" xfId="11696"/>
    <cellStyle name="货币 2 2 2 4 2 5 3" xfId="11697"/>
    <cellStyle name="货币 2 2 2 4 2 6" xfId="11698"/>
    <cellStyle name="货币 4 2 4 4 2 2" xfId="11699"/>
    <cellStyle name="货币 2 2 2 4 2 7" xfId="11700"/>
    <cellStyle name="货币 4 2 4 4 2 3" xfId="11701"/>
    <cellStyle name="千位分隔 2 2 2 9 2" xfId="11702"/>
    <cellStyle name="货币 2 2 2 4 3" xfId="11703"/>
    <cellStyle name="计算 4 2 3 4" xfId="11704"/>
    <cellStyle name="货币 2 2 2 4 3 2" xfId="11705"/>
    <cellStyle name="货币 2 2 2 4 3 2 2 2" xfId="11706"/>
    <cellStyle name="货币 2 3 6 2 3 3" xfId="11707"/>
    <cellStyle name="货币 2 2 2 4 3 2 2 3" xfId="11708"/>
    <cellStyle name="货币 2 2 2 4 3 2 3 2" xfId="11709"/>
    <cellStyle name="货币 2 3 6 2 4 3" xfId="11710"/>
    <cellStyle name="货币 2 2 2 4 3 2 3 3" xfId="11711"/>
    <cellStyle name="货币 2 2 2 4 3 2 4" xfId="11712"/>
    <cellStyle name="货币 2 2 2 4 3 2 4 2" xfId="11713"/>
    <cellStyle name="货币 2 2 2 4 3 2 4 3" xfId="11714"/>
    <cellStyle name="货币 2 2 2 4 3 2 5" xfId="11715"/>
    <cellStyle name="注释 3 2 4 3 2" xfId="11716"/>
    <cellStyle name="货币 2 2 2 4 3 3" xfId="11717"/>
    <cellStyle name="货币 2 2 2 4 3 3 2" xfId="11718"/>
    <cellStyle name="货币 4 5 2 4 3" xfId="11719"/>
    <cellStyle name="货币 2 2 2 4 3 3 3" xfId="11720"/>
    <cellStyle name="货币 2 2 2 4 3 4" xfId="11721"/>
    <cellStyle name="货币 2 2 2 4 3 4 2" xfId="11722"/>
    <cellStyle name="货币 4 5 2 5 3" xfId="11723"/>
    <cellStyle name="货币 2 2 2 4 3 5" xfId="11724"/>
    <cellStyle name="货币 2 2 2 4 3 5 2" xfId="11725"/>
    <cellStyle name="货币 2 2 2 4 3 5 3" xfId="11726"/>
    <cellStyle name="货币 2 2 2 4 3 6" xfId="11727"/>
    <cellStyle name="货币 4 2 4 4 3 2" xfId="11728"/>
    <cellStyle name="货币 2 2 2 4 3 7" xfId="11729"/>
    <cellStyle name="货币 4 2 4 4 3 3" xfId="11730"/>
    <cellStyle name="货币 2 2 2 4 4 2 2 2" xfId="11731"/>
    <cellStyle name="货币 2 3 7 2 3 3" xfId="11732"/>
    <cellStyle name="货币 2 2 2 4 4 2 2 3" xfId="11733"/>
    <cellStyle name="货币 2 2 2 4 4 2 3" xfId="11734"/>
    <cellStyle name="货币 2 2 2 4 4 2 3 2" xfId="11735"/>
    <cellStyle name="货币 2 3 7 2 4 3" xfId="11736"/>
    <cellStyle name="货币 2 2 2 4 4 2 3 3" xfId="11737"/>
    <cellStyle name="货币 2 2 2 4 4 2 4" xfId="11738"/>
    <cellStyle name="货币 2 2 2 4 4 2 4 2" xfId="11739"/>
    <cellStyle name="千位分隔 7 2 3" xfId="11740"/>
    <cellStyle name="货币 2 2 2 4 4 2 4 3" xfId="11741"/>
    <cellStyle name="千位分隔 7 2 4" xfId="11742"/>
    <cellStyle name="货币 2 2 2 4 4 2 5" xfId="11743"/>
    <cellStyle name="货币 2 2 2 4 4 3 2" xfId="11744"/>
    <cellStyle name="货币 4 5 3 4 3" xfId="11745"/>
    <cellStyle name="货币 2 2 2 4 4 3 3" xfId="11746"/>
    <cellStyle name="货币 2 2 2 4 4 4" xfId="11747"/>
    <cellStyle name="货币 2 2 2 4 4 5" xfId="11748"/>
    <cellStyle name="货币 2 2 2 4 4 5 2" xfId="11749"/>
    <cellStyle name="货币 2 2 2 4 4 5 3" xfId="11750"/>
    <cellStyle name="货币 2 2 2 4 4 6" xfId="11751"/>
    <cellStyle name="货币 4 2 4 4 4 2" xfId="11752"/>
    <cellStyle name="货币 2 2 2 4 4 7" xfId="11753"/>
    <cellStyle name="货币 4 2 4 4 4 3" xfId="11754"/>
    <cellStyle name="货币 2 2 2 4 5 3 2" xfId="11755"/>
    <cellStyle name="货币 4 5 4 4 3" xfId="11756"/>
    <cellStyle name="货币 2 2 2 4 5 3 3" xfId="11757"/>
    <cellStyle name="货币 2 2 2 4 5 4" xfId="11758"/>
    <cellStyle name="货币 2 2 2 4 5 4 2" xfId="11759"/>
    <cellStyle name="货币 2 2 2 4 5 4 3" xfId="11760"/>
    <cellStyle name="货币 2 2 2 4 5 5" xfId="11761"/>
    <cellStyle name="货币 2 2 2 4 5 6" xfId="11762"/>
    <cellStyle name="货币 4 2 4 4 5 2" xfId="11763"/>
    <cellStyle name="货币 2 2 2 4 6" xfId="11764"/>
    <cellStyle name="千位分隔 2 3 5 2 2" xfId="11765"/>
    <cellStyle name="货币 2 2 2 4 6 3" xfId="11766"/>
    <cellStyle name="千位分隔 2 3 5 2 2 3" xfId="11767"/>
    <cellStyle name="货币 2 2 2 4 7" xfId="11768"/>
    <cellStyle name="千位分隔 2 3 5 2 3" xfId="11769"/>
    <cellStyle name="货币 2 2 2 4 7 2" xfId="11770"/>
    <cellStyle name="千位分隔 2 3 5 2 3 2" xfId="11771"/>
    <cellStyle name="货币 2 2 2 4 7 3" xfId="11772"/>
    <cellStyle name="千位分隔 2 3 5 2 3 3" xfId="11773"/>
    <cellStyle name="货币 2 2 2 4 8" xfId="11774"/>
    <cellStyle name="千位分隔 2 3 5 2 4" xfId="11775"/>
    <cellStyle name="货币 2 2 2 4 8 3" xfId="11776"/>
    <cellStyle name="千位分隔 2 3 5 2 4 3" xfId="11777"/>
    <cellStyle name="货币 2 2 2 5 2 2" xfId="11778"/>
    <cellStyle name="货币 2 2 2 5 2 2 2" xfId="11779"/>
    <cellStyle name="货币 2 2 2 5 2 3" xfId="11780"/>
    <cellStyle name="货币 2 2 2 5 2 3 2" xfId="11781"/>
    <cellStyle name="货币 2 2 2 5 2 3 3" xfId="11782"/>
    <cellStyle name="货币 2 2 2 5 2 4" xfId="11783"/>
    <cellStyle name="货币 2 2 2 5 2 4 2" xfId="11784"/>
    <cellStyle name="货币 2 2 2 5 2 4 3" xfId="11785"/>
    <cellStyle name="货币 2 2 2 5 2 5" xfId="11786"/>
    <cellStyle name="货币 2 2 2 5 2 6" xfId="11787"/>
    <cellStyle name="货币 4 2 4 5 2 2" xfId="11788"/>
    <cellStyle name="货币 2 2 2 5 3" xfId="11789"/>
    <cellStyle name="货币 2 2 2 5 3 2" xfId="11790"/>
    <cellStyle name="货币 2 2 2 5 3 3" xfId="11791"/>
    <cellStyle name="货币 2 2 2 5 4 2" xfId="11792"/>
    <cellStyle name="货币 2 2 2 5 4 3" xfId="11793"/>
    <cellStyle name="货币 2 2 2 5 6" xfId="11794"/>
    <cellStyle name="千位分隔 2 3 5 3 2" xfId="11795"/>
    <cellStyle name="货币 2 2 2 5 7" xfId="11796"/>
    <cellStyle name="千位分隔 2 3 5 3 3" xfId="11797"/>
    <cellStyle name="货币 2 2 2 6 2" xfId="11798"/>
    <cellStyle name="货币 2 2 2 6 2 2" xfId="11799"/>
    <cellStyle name="货币 2 2 2 6 2 2 2" xfId="11800"/>
    <cellStyle name="货币 2 2 2 6 2 2 3" xfId="11801"/>
    <cellStyle name="货币 2 2 2 6 2 3" xfId="11802"/>
    <cellStyle name="千位分隔 6 2 5 2" xfId="11803"/>
    <cellStyle name="货币 2 2 2 6 2 3 2" xfId="11804"/>
    <cellStyle name="货币 2 2 2 6 2 3 3" xfId="11805"/>
    <cellStyle name="货币 2 2 2 6 2 4" xfId="11806"/>
    <cellStyle name="千位分隔 6 2 5 3" xfId="11807"/>
    <cellStyle name="货币 2 2 2 6 2 4 2" xfId="11808"/>
    <cellStyle name="货币 2 2 2 6 2 4 3" xfId="11809"/>
    <cellStyle name="货币 2 2 2 6 2 5" xfId="11810"/>
    <cellStyle name="货币 2 2 2 6 2 6" xfId="11811"/>
    <cellStyle name="货币 2 2 2 6 3" xfId="11812"/>
    <cellStyle name="货币 2 2 2 6 3 2" xfId="11813"/>
    <cellStyle name="货币 2 2 2 6 3 3" xfId="11814"/>
    <cellStyle name="货币 2 2 2 6 4" xfId="11815"/>
    <cellStyle name="货币 2 2 2 6 4 2" xfId="11816"/>
    <cellStyle name="货币 2 2 2 6 4 3" xfId="11817"/>
    <cellStyle name="货币 2 2 2 6 5" xfId="11818"/>
    <cellStyle name="强调文字颜色 4 4 4 2 2" xfId="11819"/>
    <cellStyle name="货币 2 2 2 6 5 3" xfId="11820"/>
    <cellStyle name="货币 2 2 2 6 6" xfId="11821"/>
    <cellStyle name="千位分隔 2 3 5 4 2" xfId="11822"/>
    <cellStyle name="货币 2 2 2 6 7" xfId="11823"/>
    <cellStyle name="千位分隔 2 3 5 4 3" xfId="11824"/>
    <cellStyle name="货币 2 2 2 7" xfId="11825"/>
    <cellStyle name="货币 2 2 2 7 2" xfId="11826"/>
    <cellStyle name="货币 2 2 2 7 2 2" xfId="11827"/>
    <cellStyle name="货币 2 2 2 7 2 2 2" xfId="11828"/>
    <cellStyle name="货币 2 2 2 7 2 2 3" xfId="11829"/>
    <cellStyle name="货币 2 2 2 7 2 3" xfId="11830"/>
    <cellStyle name="千位分隔 6 3 5 2" xfId="11831"/>
    <cellStyle name="货币 2 2 2 7 2 3 2" xfId="11832"/>
    <cellStyle name="货币 2 2 2 7 2 3 3" xfId="11833"/>
    <cellStyle name="货币 2 2 2 7 2 4" xfId="11834"/>
    <cellStyle name="千位分隔 6 3 5 3" xfId="11835"/>
    <cellStyle name="货币 2 2 2 7 2 4 2" xfId="11836"/>
    <cellStyle name="货币 2 2 2 7 2 4 3" xfId="11837"/>
    <cellStyle name="强调文字颜色 1 2 2 4 2 2" xfId="11838"/>
    <cellStyle name="货币 2 2 2 7 2 5" xfId="11839"/>
    <cellStyle name="货币 2 2 2 7 2 6" xfId="11840"/>
    <cellStyle name="货币 2 2 2 7 3" xfId="11841"/>
    <cellStyle name="货币 2 2 2 7 3 2" xfId="11842"/>
    <cellStyle name="货币 2 2 2 7 3 3" xfId="11843"/>
    <cellStyle name="货币 2 2 2 7 4" xfId="11844"/>
    <cellStyle name="货币 2 2 2 7 4 2" xfId="11845"/>
    <cellStyle name="货币 2 2 2 7 4 3" xfId="11846"/>
    <cellStyle name="货币 2 2 2 7 5" xfId="11847"/>
    <cellStyle name="强调文字颜色 4 4 4 3 2" xfId="11848"/>
    <cellStyle name="货币 2 2 2 7 6" xfId="11849"/>
    <cellStyle name="千位分隔 2 3 5 5 2" xfId="11850"/>
    <cellStyle name="货币 2 2 2 7 7" xfId="11851"/>
    <cellStyle name="千位分隔 2 3 5 5 3" xfId="11852"/>
    <cellStyle name="货币 2 2 2 8" xfId="11853"/>
    <cellStyle name="千位分隔 7 3 2" xfId="11854"/>
    <cellStyle name="货币 2 2 2 8 2" xfId="11855"/>
    <cellStyle name="货币 2 2 2 8 2 2" xfId="11856"/>
    <cellStyle name="货币 2 2 2 8 2 3" xfId="11857"/>
    <cellStyle name="货币 2 2 2 8 3" xfId="11858"/>
    <cellStyle name="货币 2 2 2 8 3 2" xfId="11859"/>
    <cellStyle name="货币 2 2 2 8 3 3" xfId="11860"/>
    <cellStyle name="货币 2 2 2 8 4" xfId="11861"/>
    <cellStyle name="货币 2 2 2 8 4 2" xfId="11862"/>
    <cellStyle name="货币 2 2 2 8 4 3" xfId="11863"/>
    <cellStyle name="货币 2 2 2 8 5" xfId="11864"/>
    <cellStyle name="货币 2 2 2 8 6" xfId="11865"/>
    <cellStyle name="货币 2 2 2 9" xfId="11866"/>
    <cellStyle name="千位分隔 7 3 3" xfId="11867"/>
    <cellStyle name="货币 2 2 2 9 2" xfId="11868"/>
    <cellStyle name="货币 2 2 2 9 3" xfId="11869"/>
    <cellStyle name="货币 2 2 3" xfId="11870"/>
    <cellStyle name="货币 2 2 3 10" xfId="11871"/>
    <cellStyle name="货币 2 2 3 2" xfId="11872"/>
    <cellStyle name="货币 2 2 3 2 2 2" xfId="11873"/>
    <cellStyle name="货币 2 2 3 2 2 2 2" xfId="11874"/>
    <cellStyle name="强调文字颜色 1 4 3 2 4" xfId="11875"/>
    <cellStyle name="货币 2 2 3 2 2 2 3" xfId="11876"/>
    <cellStyle name="货币 2 2 3 2 2 3" xfId="11877"/>
    <cellStyle name="货币 2 2 3 2 2 3 2" xfId="11878"/>
    <cellStyle name="货币 2 2 3 2 2 3 3" xfId="11879"/>
    <cellStyle name="货币 2 2 3 2 2 4 2" xfId="11880"/>
    <cellStyle name="货币 2 2 3 2 2 4 3" xfId="11881"/>
    <cellStyle name="货币 2 2 3 2 2 6" xfId="11882"/>
    <cellStyle name="货币 4 2 5 2 2 2" xfId="11883"/>
    <cellStyle name="货币 2 2 3 2 3" xfId="11884"/>
    <cellStyle name="货币 2 2 3 2 3 2" xfId="11885"/>
    <cellStyle name="货币 2 2 3 2 3 3" xfId="11886"/>
    <cellStyle name="货币 2 2 3 3 2 2" xfId="11887"/>
    <cellStyle name="计算 4 3 2 3 2" xfId="11888"/>
    <cellStyle name="货币 2 2 3 3 2 2 2" xfId="11889"/>
    <cellStyle name="强调文字颜色 1 5 3 2 4" xfId="11890"/>
    <cellStyle name="货币 2 2 3 3 2 2 3" xfId="11891"/>
    <cellStyle name="千位分隔 2 7 4 2" xfId="11892"/>
    <cellStyle name="货币 2 2 3 3 2 3" xfId="11893"/>
    <cellStyle name="货币 2 2 3 3 2 3 2" xfId="11894"/>
    <cellStyle name="货币 2 2 3 3 2 3 3" xfId="11895"/>
    <cellStyle name="千位分隔 2 7 5 2" xfId="11896"/>
    <cellStyle name="货币 2 2 3 3 2 4" xfId="11897"/>
    <cellStyle name="货币 2 2 3 3 2 4 2" xfId="11898"/>
    <cellStyle name="货币 2 2 3 3 2 4 3" xfId="11899"/>
    <cellStyle name="货币 2 2 3 3 2 5" xfId="11900"/>
    <cellStyle name="货币 2 2 3 3 2 6" xfId="11901"/>
    <cellStyle name="货币 2 2 3 3 3" xfId="11902"/>
    <cellStyle name="计算 4 3 2 4" xfId="11903"/>
    <cellStyle name="货币 2 2 3 3 3 2" xfId="11904"/>
    <cellStyle name="货币 2 2 3 3 3 3" xfId="11905"/>
    <cellStyle name="货币 2 2 3 4 2" xfId="11906"/>
    <cellStyle name="货币 2 2 3 4 2 2 3" xfId="11907"/>
    <cellStyle name="千位分隔 3 7 4 2" xfId="11908"/>
    <cellStyle name="注释 2 3 3 4" xfId="11909"/>
    <cellStyle name="货币 2 2 3 4 2 3" xfId="11910"/>
    <cellStyle name="货币 2 2 3 4 2 3 2" xfId="11911"/>
    <cellStyle name="注释 2 3 4 3" xfId="11912"/>
    <cellStyle name="货币 2 2 3 4 2 3 3" xfId="11913"/>
    <cellStyle name="千位分隔 3 7 5 2" xfId="11914"/>
    <cellStyle name="注释 2 3 4 4" xfId="11915"/>
    <cellStyle name="货币 2 2 3 4 2 4" xfId="11916"/>
    <cellStyle name="货币 2 2 3 4 2 4 2" xfId="11917"/>
    <cellStyle name="注释 2 3 5 3" xfId="11918"/>
    <cellStyle name="货币 2 2 3 4 2 4 3" xfId="11919"/>
    <cellStyle name="货币 2 2 3 4 2 5" xfId="11920"/>
    <cellStyle name="货币 2 2 3 4 2 6" xfId="11921"/>
    <cellStyle name="货币 2 2 3 4 3" xfId="11922"/>
    <cellStyle name="货币 2 2 3 4 3 2" xfId="11923"/>
    <cellStyle name="货币 2 2 3 4 3 3" xfId="11924"/>
    <cellStyle name="货币 2 2 3 4 4 2" xfId="11925"/>
    <cellStyle name="货币 2 2 3 4 4 3" xfId="11926"/>
    <cellStyle name="货币 2 2 3 4 5 2" xfId="11927"/>
    <cellStyle name="货币 2 2 3 4 5 3" xfId="11928"/>
    <cellStyle name="货币 2 2 3 4 6" xfId="11929"/>
    <cellStyle name="千位分隔 2 3 6 2 2" xfId="11930"/>
    <cellStyle name="货币 2 2 3 4 7" xfId="11931"/>
    <cellStyle name="千位分隔 2 3 6 2 3" xfId="11932"/>
    <cellStyle name="货币 2 2 3 5 2" xfId="11933"/>
    <cellStyle name="货币 2 2 3 5 2 2" xfId="11934"/>
    <cellStyle name="货币 2 2 3 5 2 3" xfId="11935"/>
    <cellStyle name="货币 2 2 3 5 3" xfId="11936"/>
    <cellStyle name="货币 2 2 3 5 3 2" xfId="11937"/>
    <cellStyle name="货币 2 2 3 5 3 3" xfId="11938"/>
    <cellStyle name="货币 2 2 3 5 4" xfId="11939"/>
    <cellStyle name="货币 2 2 3 5 4 2" xfId="11940"/>
    <cellStyle name="货币 2 2 3 5 4 3" xfId="11941"/>
    <cellStyle name="货币 2 2 3 5 5" xfId="11942"/>
    <cellStyle name="货币 2 2 3 6 2" xfId="11943"/>
    <cellStyle name="货币 2 2 3 6 3" xfId="11944"/>
    <cellStyle name="货币 2 2 3 7" xfId="11945"/>
    <cellStyle name="货币 2 2 3 7 2" xfId="11946"/>
    <cellStyle name="货币 2 2 3 7 3" xfId="11947"/>
    <cellStyle name="货币 2 2 3 8" xfId="11948"/>
    <cellStyle name="千位分隔 7 4 2" xfId="11949"/>
    <cellStyle name="货币 2 2 3 8 2" xfId="11950"/>
    <cellStyle name="货币 2 2 3 8 3" xfId="11951"/>
    <cellStyle name="货币 2 2 3 9" xfId="11952"/>
    <cellStyle name="千位分隔 7 4 3" xfId="11953"/>
    <cellStyle name="货币 2 2 4" xfId="11954"/>
    <cellStyle name="货币 2 2 4 2" xfId="11955"/>
    <cellStyle name="货币 2 2 4 2 2" xfId="11956"/>
    <cellStyle name="货币 2 2 4 2 2 2" xfId="11957"/>
    <cellStyle name="货币 2 2 4 2 2 2 2" xfId="11958"/>
    <cellStyle name="强调文字颜色 2 4 3 2 4" xfId="11959"/>
    <cellStyle name="货币 2 2 4 2 2 2 3" xfId="11960"/>
    <cellStyle name="货币 2 2 4 2 2 3" xfId="11961"/>
    <cellStyle name="货币 2 2 4 2 2 3 2" xfId="11962"/>
    <cellStyle name="货币 2 2 4 2 2 3 3" xfId="11963"/>
    <cellStyle name="货币 2 2 4 2 2 4" xfId="11964"/>
    <cellStyle name="货币 2 2 4 2 2 4 2" xfId="11965"/>
    <cellStyle name="货币 2 2 4 2 2 4 3" xfId="11966"/>
    <cellStyle name="货币 2 2 4 2 2 6" xfId="11967"/>
    <cellStyle name="货币 4 2 6 2 2 2" xfId="11968"/>
    <cellStyle name="货币 2 2 4 2 3" xfId="11969"/>
    <cellStyle name="货币 2 2 4 2 3 2" xfId="11970"/>
    <cellStyle name="货币 2 2 4 2 3 3" xfId="11971"/>
    <cellStyle name="货币 2 2 4 2 4" xfId="11972"/>
    <cellStyle name="货币 2 2 4 2 4 2" xfId="11973"/>
    <cellStyle name="货币 2 2 4 2 4 3" xfId="11974"/>
    <cellStyle name="货币 2 2 4 2 5" xfId="11975"/>
    <cellStyle name="货币 2 2 4 2 5 2" xfId="11976"/>
    <cellStyle name="货币 2 2 4 2 5 3" xfId="11977"/>
    <cellStyle name="货币 2 2 4 2 6" xfId="11978"/>
    <cellStyle name="货币 2 2 4 3 2" xfId="11979"/>
    <cellStyle name="货币 2 2 4 3 2 2" xfId="11980"/>
    <cellStyle name="货币 2 2 4 3 2 2 2" xfId="11981"/>
    <cellStyle name="强调文字颜色 2 5 3 2 4" xfId="11982"/>
    <cellStyle name="货币 2 2 4 3 2 2 3" xfId="11983"/>
    <cellStyle name="链接单元格 2 3 2" xfId="11984"/>
    <cellStyle name="货币 2 2 4 3 2 3" xfId="11985"/>
    <cellStyle name="货币 2 2 4 3 2 3 2" xfId="11986"/>
    <cellStyle name="货币 2 2 4 3 2 3 3" xfId="11987"/>
    <cellStyle name="链接单元格 2 4 2" xfId="11988"/>
    <cellStyle name="货币 2 2 4 3 2 4" xfId="11989"/>
    <cellStyle name="货币 2 2 4 3 2 4 2" xfId="11990"/>
    <cellStyle name="货币 2 2 4 3 2 4 3" xfId="11991"/>
    <cellStyle name="货币 2 2 4 3 2 5" xfId="11992"/>
    <cellStyle name="货币 2 2 4 3 2 6" xfId="11993"/>
    <cellStyle name="货币 2 2 4 3 3" xfId="11994"/>
    <cellStyle name="货币 2 2 4 3 3 2" xfId="11995"/>
    <cellStyle name="货币 2 2 4 3 3 3" xfId="11996"/>
    <cellStyle name="货币 2 2 4 3 4" xfId="11997"/>
    <cellStyle name="货币 2 2 4 3 4 2" xfId="11998"/>
    <cellStyle name="货币 2 2 4 3 4 3" xfId="11999"/>
    <cellStyle name="货币 2 2 4 3 5" xfId="12000"/>
    <cellStyle name="货币 2 2 4 3 5 2" xfId="12001"/>
    <cellStyle name="货币 2 2 4 3 5 3" xfId="12002"/>
    <cellStyle name="货币 2 2 4 3 6" xfId="12003"/>
    <cellStyle name="货币 2 2 4 3 7" xfId="12004"/>
    <cellStyle name="货币 2 2 4 4" xfId="12005"/>
    <cellStyle name="检查单元格 2 3 2 3 3 2" xfId="12006"/>
    <cellStyle name="货币 2 2 4 4 2" xfId="12007"/>
    <cellStyle name="货币 2 2 4 4 2 2" xfId="12008"/>
    <cellStyle name="货币 2 2 4 4 2 2 2" xfId="12009"/>
    <cellStyle name="货币 2 2 4 4 2 2 3" xfId="12010"/>
    <cellStyle name="货币 2 2 4 4 2 3" xfId="12011"/>
    <cellStyle name="货币 2 2 4 4 2 3 2" xfId="12012"/>
    <cellStyle name="货币 2 2 4 4 2 3 3" xfId="12013"/>
    <cellStyle name="货币 2 2 4 4 2 4 2" xfId="12014"/>
    <cellStyle name="货币 2 2 4 4 2 4 3" xfId="12015"/>
    <cellStyle name="货币 2 2 4 4 2 6" xfId="12016"/>
    <cellStyle name="货币 2 2 4 4 3" xfId="12017"/>
    <cellStyle name="货币 2 2 4 4 3 2" xfId="12018"/>
    <cellStyle name="货币 2 2 4 4 3 3" xfId="12019"/>
    <cellStyle name="货币 2 2 4 4 4" xfId="12020"/>
    <cellStyle name="货币 2 2 4 4 4 2" xfId="12021"/>
    <cellStyle name="货币 2 2 4 4 4 3" xfId="12022"/>
    <cellStyle name="货币 2 2 4 4 5" xfId="12023"/>
    <cellStyle name="货币 2 2 4 4 5 2" xfId="12024"/>
    <cellStyle name="货币 2 2 4 4 5 3" xfId="12025"/>
    <cellStyle name="货币 2 2 4 4 6" xfId="12026"/>
    <cellStyle name="货币 2 2 4 4 7" xfId="12027"/>
    <cellStyle name="货币 2 2 4 5" xfId="12028"/>
    <cellStyle name="货币 2 2 4 5 2" xfId="12029"/>
    <cellStyle name="货币 2 2 4 5 2 2" xfId="12030"/>
    <cellStyle name="货币 2 2 4 5 2 3" xfId="12031"/>
    <cellStyle name="强调文字颜色 1 11 2" xfId="12032"/>
    <cellStyle name="货币 2 2 4 5 3" xfId="12033"/>
    <cellStyle name="货币 2 2 4 5 3 2" xfId="12034"/>
    <cellStyle name="货币 2 2 4 5 3 3" xfId="12035"/>
    <cellStyle name="强调文字颜色 1 12 2" xfId="12036"/>
    <cellStyle name="货币 2 2 4 5 4" xfId="12037"/>
    <cellStyle name="货币 2 2 4 5 4 2" xfId="12038"/>
    <cellStyle name="货币 2 2 4 5 4 3" xfId="12039"/>
    <cellStyle name="货币 2 2 4 5 5" xfId="12040"/>
    <cellStyle name="货币 2 2 4 5 6" xfId="12041"/>
    <cellStyle name="货币 2 2 4 6" xfId="12042"/>
    <cellStyle name="货币 2 2 4 6 2" xfId="12043"/>
    <cellStyle name="适中 6 2 2 3" xfId="12044"/>
    <cellStyle name="货币 2 2 4 6 3" xfId="12045"/>
    <cellStyle name="适中 6 2 2 4" xfId="12046"/>
    <cellStyle name="货币 2 2 4 7" xfId="12047"/>
    <cellStyle name="货币 2 2 4 7 2" xfId="12048"/>
    <cellStyle name="货币 2 2 4 7 3" xfId="12049"/>
    <cellStyle name="货币 2 2 4 8" xfId="12050"/>
    <cellStyle name="千位分隔 7 5 2" xfId="12051"/>
    <cellStyle name="货币 2 2 4 8 2" xfId="12052"/>
    <cellStyle name="货币 2 2 4 8 3" xfId="12053"/>
    <cellStyle name="货币 2 2 4 9" xfId="12054"/>
    <cellStyle name="千位分隔 7 5 3" xfId="12055"/>
    <cellStyle name="货币 2 2 5" xfId="12056"/>
    <cellStyle name="货币 2 2 5 2" xfId="12057"/>
    <cellStyle name="货币 2 2 5 2 2 3" xfId="12058"/>
    <cellStyle name="货币 2 2 5 2 2 4" xfId="12059"/>
    <cellStyle name="货币 2 2 5 2 2 4 2" xfId="12060"/>
    <cellStyle name="货币 2 2 5 2 2 4 3" xfId="12061"/>
    <cellStyle name="货币 2 2 5 2 2 5" xfId="12062"/>
    <cellStyle name="输入 2 2 4 2" xfId="12063"/>
    <cellStyle name="货币 2 2 5 2 2 6" xfId="12064"/>
    <cellStyle name="货币 4 2 7 2 2 2" xfId="12065"/>
    <cellStyle name="输入 2 2 4 3" xfId="12066"/>
    <cellStyle name="货币 2 2 5 2 5" xfId="12067"/>
    <cellStyle name="货币 2 2 5 2 5 2" xfId="12068"/>
    <cellStyle name="货币 2 2 5 3" xfId="12069"/>
    <cellStyle name="货币 2 2 5 3 2 3" xfId="12070"/>
    <cellStyle name="货币 2 2 5 3 2 3 2" xfId="12071"/>
    <cellStyle name="货币 2 2 5 3 2 3 3" xfId="12072"/>
    <cellStyle name="货币 2 2 5 3 2 4" xfId="12073"/>
    <cellStyle name="货币 2 2 5 3 2 4 2" xfId="12074"/>
    <cellStyle name="货币 2 2 5 3 2 4 3" xfId="12075"/>
    <cellStyle name="货币 2 2 5 3 2 5" xfId="12076"/>
    <cellStyle name="货币 2 2 5 3 2 6" xfId="12077"/>
    <cellStyle name="货币 2 2 5 3 4" xfId="12078"/>
    <cellStyle name="货币 2 2 5 3 5" xfId="12079"/>
    <cellStyle name="货币 2 2 5 3 5 2" xfId="12080"/>
    <cellStyle name="货币 2 2 5 3 5 3" xfId="12081"/>
    <cellStyle name="货币 2 2 5 3 7" xfId="12082"/>
    <cellStyle name="货币 2 2 5 4" xfId="12083"/>
    <cellStyle name="货币 2 2 5 4 5" xfId="12084"/>
    <cellStyle name="货币 2 2 5 5" xfId="12085"/>
    <cellStyle name="货币 2 2 5 6" xfId="12086"/>
    <cellStyle name="货币 2 2 5 7" xfId="12087"/>
    <cellStyle name="货币 2 2 5 8" xfId="12088"/>
    <cellStyle name="货币 2 2 5 9" xfId="12089"/>
    <cellStyle name="货币 2 2 6" xfId="12090"/>
    <cellStyle name="货币 2 2 6 10" xfId="12091"/>
    <cellStyle name="货币 2 2 6 2" xfId="12092"/>
    <cellStyle name="货币 2 2 6 2 2" xfId="12093"/>
    <cellStyle name="注释 5 2 2 2 5" xfId="12094"/>
    <cellStyle name="货币 2 2 6 2 2 2" xfId="12095"/>
    <cellStyle name="货币 2 2 6 2 2 2 2" xfId="12096"/>
    <cellStyle name="千位分隔 2 3 4 4 3" xfId="12097"/>
    <cellStyle name="强调文字颜色 4 4 3 2 4" xfId="12098"/>
    <cellStyle name="货币 2 2 6 2 2 2 3" xfId="12099"/>
    <cellStyle name="货币 2 2 6 2 2 3" xfId="12100"/>
    <cellStyle name="货币 2 2 6 2 2 3 2" xfId="12101"/>
    <cellStyle name="千位分隔 2 3 4 5 3" xfId="12102"/>
    <cellStyle name="货币 2 2 6 2 2 3 3" xfId="12103"/>
    <cellStyle name="货币 2 2 6 2 2 4" xfId="12104"/>
    <cellStyle name="货币 2 2 6 2 2 4 2" xfId="12105"/>
    <cellStyle name="货币 2 2 6 2 2 4 3" xfId="12106"/>
    <cellStyle name="强调文字颜色 2 6 2 2" xfId="12107"/>
    <cellStyle name="货币 2 2 6 2 2 5" xfId="12108"/>
    <cellStyle name="输入 3 2 4 2" xfId="12109"/>
    <cellStyle name="货币 2 2 6 2 2 6" xfId="12110"/>
    <cellStyle name="输入 3 2 4 3" xfId="12111"/>
    <cellStyle name="货币 2 2 6 2 3" xfId="12112"/>
    <cellStyle name="注释 5 2 2 2 6" xfId="12113"/>
    <cellStyle name="货币 2 2 6 2 3 2" xfId="12114"/>
    <cellStyle name="货币 2 2 6 2 4" xfId="12115"/>
    <cellStyle name="货币 2 2 6 2 4 2" xfId="12116"/>
    <cellStyle name="货币 2 2 6 2 5" xfId="12117"/>
    <cellStyle name="货币 2 2 6 2 5 2" xfId="12118"/>
    <cellStyle name="货币 2 2 6 2 7" xfId="12119"/>
    <cellStyle name="检查单元格 4 2 3 3 2" xfId="12120"/>
    <cellStyle name="货币 2 2 6 3" xfId="12121"/>
    <cellStyle name="货币 2 2 6 3 2" xfId="12122"/>
    <cellStyle name="货币 2 2 6 3 2 2" xfId="12123"/>
    <cellStyle name="货币 2 2 6 3 2 2 2" xfId="12124"/>
    <cellStyle name="千位分隔 2 4 4 4 3" xfId="12125"/>
    <cellStyle name="强调文字颜色 4 5 3 2 4" xfId="12126"/>
    <cellStyle name="货币 2 2 6 3 2 2 3" xfId="12127"/>
    <cellStyle name="货币 2 2 6 3 2 3" xfId="12128"/>
    <cellStyle name="货币 2 2 6 3 2 3 2" xfId="12129"/>
    <cellStyle name="货币 2 2 6 3 2 3 3" xfId="12130"/>
    <cellStyle name="货币 2 2 6 3 2 4" xfId="12131"/>
    <cellStyle name="货币 2 2 6 3 2 4 2" xfId="12132"/>
    <cellStyle name="货币 2 2 6 3 2 4 3" xfId="12133"/>
    <cellStyle name="强调文字颜色 3 6 2 2" xfId="12134"/>
    <cellStyle name="货币 2 2 6 3 2 5" xfId="12135"/>
    <cellStyle name="货币 2 2 6 3 2 6" xfId="12136"/>
    <cellStyle name="货币 2 2 6 3 3" xfId="12137"/>
    <cellStyle name="货币 2 2 6 3 3 2" xfId="12138"/>
    <cellStyle name="货币 2 2 6 3 3 3" xfId="12139"/>
    <cellStyle name="货币 2 2 6 3 4" xfId="12140"/>
    <cellStyle name="货币 2 2 6 3 4 2" xfId="12141"/>
    <cellStyle name="货币 2 2 6 3 4 3" xfId="12142"/>
    <cellStyle name="货币 2 2 6 3 5" xfId="12143"/>
    <cellStyle name="货币 2 2 6 3 5 2" xfId="12144"/>
    <cellStyle name="货币 2 2 6 3 5 3" xfId="12145"/>
    <cellStyle name="货币 2 2 6 4" xfId="12146"/>
    <cellStyle name="货币 2 2 6 4 2 2" xfId="12147"/>
    <cellStyle name="货币 2 2 6 4 2 2 2" xfId="12148"/>
    <cellStyle name="千位分隔 2 5 4 4 3" xfId="12149"/>
    <cellStyle name="货币 2 2 6 4 2 2 3" xfId="12150"/>
    <cellStyle name="货币 2 2 6 4 2 3" xfId="12151"/>
    <cellStyle name="货币 2 2 6 4 2 3 2" xfId="12152"/>
    <cellStyle name="千位分隔 2 5 4 5 3" xfId="12153"/>
    <cellStyle name="货币 2 2 6 4 2 4" xfId="12154"/>
    <cellStyle name="货币 2 2 6 4 2 4 3" xfId="12155"/>
    <cellStyle name="强调文字颜色 4 6 2 2" xfId="12156"/>
    <cellStyle name="货币 2 2 6 4 2 5" xfId="12157"/>
    <cellStyle name="货币 2 2 6 4 2 6" xfId="12158"/>
    <cellStyle name="货币 2 2 6 4 3" xfId="12159"/>
    <cellStyle name="货币 2 2 6 4 3 2" xfId="12160"/>
    <cellStyle name="货币 2 2 6 4 3 3" xfId="12161"/>
    <cellStyle name="货币 2 2 6 4 4" xfId="12162"/>
    <cellStyle name="货币 2 2 6 4 4 2" xfId="12163"/>
    <cellStyle name="货币 2 2 6 4 4 3" xfId="12164"/>
    <cellStyle name="货币 2 2 6 4 5" xfId="12165"/>
    <cellStyle name="货币 2 2 6 4 5 2" xfId="12166"/>
    <cellStyle name="货币 2 2 6 4 5 3" xfId="12167"/>
    <cellStyle name="货币 2 2 6 4 6" xfId="12168"/>
    <cellStyle name="货币 2 2 6 4 7" xfId="12169"/>
    <cellStyle name="货币 2 2 6 5" xfId="12170"/>
    <cellStyle name="货币 2 2 6 5 2" xfId="12171"/>
    <cellStyle name="货币 2 2 6 5 2 2" xfId="12172"/>
    <cellStyle name="货币 2 2 6 5 2 3" xfId="12173"/>
    <cellStyle name="货币 2 2 6 5 3" xfId="12174"/>
    <cellStyle name="货币 2 2 6 5 3 2" xfId="12175"/>
    <cellStyle name="强调文字颜色 4 3 2 2 2 2 4" xfId="12176"/>
    <cellStyle name="货币 2 2 6 5 3 3" xfId="12177"/>
    <cellStyle name="货币 2 2 6 5 4" xfId="12178"/>
    <cellStyle name="千位分隔 3 2 2 4 2 2 2" xfId="12179"/>
    <cellStyle name="货币 2 2 6 5 4 2" xfId="12180"/>
    <cellStyle name="货币 2 2 6 5 4 3" xfId="12181"/>
    <cellStyle name="货币 2 2 6 5 5" xfId="12182"/>
    <cellStyle name="千位分隔 3 2 2 4 2 2 3" xfId="12183"/>
    <cellStyle name="货币 2 2 6 5 6" xfId="12184"/>
    <cellStyle name="货币 2 2 6 6" xfId="12185"/>
    <cellStyle name="货币 2 2 6 6 2" xfId="12186"/>
    <cellStyle name="货币 2 2 6 6 3" xfId="12187"/>
    <cellStyle name="货币 2 2 6 7" xfId="12188"/>
    <cellStyle name="货币 2 2 6 8" xfId="12189"/>
    <cellStyle name="货币 2 2 6 9" xfId="12190"/>
    <cellStyle name="货币 2 2 7" xfId="12191"/>
    <cellStyle name="注释 3 8 2" xfId="12192"/>
    <cellStyle name="货币 2 2 7 2" xfId="12193"/>
    <cellStyle name="货币 2 2 7 2 2" xfId="12194"/>
    <cellStyle name="货币 2 2 7 2 2 2" xfId="12195"/>
    <cellStyle name="货币 2 2 7 2 3" xfId="12196"/>
    <cellStyle name="货币 2 2 7 2 3 2" xfId="12197"/>
    <cellStyle name="货币 2 2 7 2 3 3" xfId="12198"/>
    <cellStyle name="货币 2 2 7 2 4" xfId="12199"/>
    <cellStyle name="货币 2 2 7 2 4 2" xfId="12200"/>
    <cellStyle name="货币 2 2 7 2 4 3" xfId="12201"/>
    <cellStyle name="货币 2 2 7 2 5" xfId="12202"/>
    <cellStyle name="货币 2 2 7 3" xfId="12203"/>
    <cellStyle name="货币 2 2 7 3 2" xfId="12204"/>
    <cellStyle name="货币 2 2 7 3 3" xfId="12205"/>
    <cellStyle name="货币 2 2 7 4" xfId="12206"/>
    <cellStyle name="货币 2 2 7 4 2" xfId="12207"/>
    <cellStyle name="货币 2 2 7 4 3" xfId="12208"/>
    <cellStyle name="货币 2 2 7 5" xfId="12209"/>
    <cellStyle name="货币 2 2 7 5 2" xfId="12210"/>
    <cellStyle name="货币 2 2 7 5 3" xfId="12211"/>
    <cellStyle name="货币 2 2 7 6" xfId="12212"/>
    <cellStyle name="货币 2 2 7 7" xfId="12213"/>
    <cellStyle name="货币 2 2 8" xfId="12214"/>
    <cellStyle name="强调文字颜色 4 2 3 5 3 2" xfId="12215"/>
    <cellStyle name="注释 3 8 3" xfId="12216"/>
    <cellStyle name="货币 2 2 8 2" xfId="12217"/>
    <cellStyle name="货币 2 2 8 2 2" xfId="12218"/>
    <cellStyle name="货币 2 2 8 2 2 2" xfId="12219"/>
    <cellStyle name="货币 2 2 8 2 3" xfId="12220"/>
    <cellStyle name="货币 2 2 8 2 3 2" xfId="12221"/>
    <cellStyle name="货币 2 2 8 2 3 3" xfId="12222"/>
    <cellStyle name="货币 2 2 8 2 4" xfId="12223"/>
    <cellStyle name="货币 2 2 8 2 4 2" xfId="12224"/>
    <cellStyle name="货币 2 2 8 2 4 3" xfId="12225"/>
    <cellStyle name="货币 2 2 8 2 5" xfId="12226"/>
    <cellStyle name="货币 2 2 8 2 6" xfId="12227"/>
    <cellStyle name="输出 2 2 2 2 2 3 2" xfId="12228"/>
    <cellStyle name="货币 2 2 8 3" xfId="12229"/>
    <cellStyle name="货币 2 2 8 3 2" xfId="12230"/>
    <cellStyle name="货币 2 2 8 3 3" xfId="12231"/>
    <cellStyle name="货币 2 2 8 4" xfId="12232"/>
    <cellStyle name="货币 2 2 8 4 2" xfId="12233"/>
    <cellStyle name="货币 2 2 8 4 3" xfId="12234"/>
    <cellStyle name="货币 2 2 8 5" xfId="12235"/>
    <cellStyle name="货币 2 2 8 5 2" xfId="12236"/>
    <cellStyle name="货币 2 2 8 5 3" xfId="12237"/>
    <cellStyle name="货币 2 2 9" xfId="12238"/>
    <cellStyle name="货币 2 2 9 2" xfId="12239"/>
    <cellStyle name="货币 2 2 9 2 2" xfId="12240"/>
    <cellStyle name="货币 2 2 9 2 2 2" xfId="12241"/>
    <cellStyle name="货币 2 2 9 2 2 3" xfId="12242"/>
    <cellStyle name="货币 2 2 9 2 3" xfId="12243"/>
    <cellStyle name="货币 2 2 9 2 3 2" xfId="12244"/>
    <cellStyle name="货币 2 2 9 2 3 3" xfId="12245"/>
    <cellStyle name="货币 2 2 9 2 4" xfId="12246"/>
    <cellStyle name="货币 2 2 9 2 4 2" xfId="12247"/>
    <cellStyle name="货币 2 2 9 2 4 3" xfId="12248"/>
    <cellStyle name="货币 2 2 9 2 5" xfId="12249"/>
    <cellStyle name="货币 2 2 9 2 6" xfId="12250"/>
    <cellStyle name="货币 2 2 9 3" xfId="12251"/>
    <cellStyle name="货币 2 2 9 3 2" xfId="12252"/>
    <cellStyle name="货币 2 2 9 3 3" xfId="12253"/>
    <cellStyle name="货币 2 2 9 4" xfId="12254"/>
    <cellStyle name="货币 2 2 9 4 2" xfId="12255"/>
    <cellStyle name="货币 2 2 9 4 3" xfId="12256"/>
    <cellStyle name="货币 2 2 9 5" xfId="12257"/>
    <cellStyle name="货币 2 2 9 5 2" xfId="12258"/>
    <cellStyle name="货币 2 2 9 5 3" xfId="12259"/>
    <cellStyle name="货币 2 2 9 6" xfId="12260"/>
    <cellStyle name="货币 2 2 9 7" xfId="12261"/>
    <cellStyle name="货币 2 3 10" xfId="12262"/>
    <cellStyle name="货币 2 3 10 3" xfId="12263"/>
    <cellStyle name="货币 2 3 11" xfId="12264"/>
    <cellStyle name="货币 2 3 11 2" xfId="12265"/>
    <cellStyle name="货币 2 3 11 3" xfId="12266"/>
    <cellStyle name="货币 2 3 13" xfId="12267"/>
    <cellStyle name="货币 2 3 2 10" xfId="12268"/>
    <cellStyle name="货币 2 3 2 2" xfId="12269"/>
    <cellStyle name="货币 2 3 2 2 2" xfId="12270"/>
    <cellStyle name="货币 2 3 2 2 2 2" xfId="12271"/>
    <cellStyle name="货币 2 3 2 2 2 2 2" xfId="12272"/>
    <cellStyle name="货币 2 3 2 2 2 2 3" xfId="12273"/>
    <cellStyle name="货币 2 3 2 2 2 3" xfId="12274"/>
    <cellStyle name="货币 2 3 2 2 2 3 2" xfId="12275"/>
    <cellStyle name="货币 2 3 2 2 2 3 3" xfId="12276"/>
    <cellStyle name="货币 2 3 2 2 2 4 2" xfId="12277"/>
    <cellStyle name="货币 2 3 2 2 2 4 3" xfId="12278"/>
    <cellStyle name="货币 2 3 2 2 2 5" xfId="12279"/>
    <cellStyle name="货币 2 3 2 2 2 6" xfId="12280"/>
    <cellStyle name="货币 4 3 4 2 2 2" xfId="12281"/>
    <cellStyle name="货币 2 3 2 2 3" xfId="12282"/>
    <cellStyle name="货币 2 3 2 2 3 2" xfId="12283"/>
    <cellStyle name="货币 2 3 2 2 4" xfId="12284"/>
    <cellStyle name="货币 2 3 2 2 4 2" xfId="12285"/>
    <cellStyle name="货币 2 3 2 2 4 3" xfId="12286"/>
    <cellStyle name="货币 2 3 2 2 5" xfId="12287"/>
    <cellStyle name="货币 3 2 2 3 2 2" xfId="12288"/>
    <cellStyle name="货币 2 3 2 2 5 2" xfId="12289"/>
    <cellStyle name="货币 3 2 2 3 2 2 2" xfId="12290"/>
    <cellStyle name="货币 2 3 2 2 5 3" xfId="12291"/>
    <cellStyle name="货币 3 2 2 3 2 2 3" xfId="12292"/>
    <cellStyle name="货币 2 3 2 2 6" xfId="12293"/>
    <cellStyle name="货币 3 2 2 3 2 3" xfId="12294"/>
    <cellStyle name="货币 2 3 2 2 7" xfId="12295"/>
    <cellStyle name="货币 3 2 2 3 2 4" xfId="12296"/>
    <cellStyle name="货币 2 3 2 3 2 2" xfId="12297"/>
    <cellStyle name="货币 2 3 2 3 2 2 2" xfId="12298"/>
    <cellStyle name="货币 2 3 2 3 2 2 3" xfId="12299"/>
    <cellStyle name="货币 2 3 2 3 2 3" xfId="12300"/>
    <cellStyle name="货币 2 3 2 3 2 3 2" xfId="12301"/>
    <cellStyle name="货币 2 3 2 3 2 3 3" xfId="12302"/>
    <cellStyle name="货币 2 3 2 3 2 4" xfId="12303"/>
    <cellStyle name="货币 2 3 2 3 2 4 3" xfId="12304"/>
    <cellStyle name="货币 2 3 2 3 2 5" xfId="12305"/>
    <cellStyle name="货币 2 3 2 3 2 6" xfId="12306"/>
    <cellStyle name="货币 2 3 2 3 3" xfId="12307"/>
    <cellStyle name="货币 2 3 2 3 3 2" xfId="12308"/>
    <cellStyle name="货币 2 3 2 3 3 3" xfId="12309"/>
    <cellStyle name="货币 2 3 2 3 4" xfId="12310"/>
    <cellStyle name="货币 2 3 2 3 4 2" xfId="12311"/>
    <cellStyle name="货币 2 3 2 3 4 3" xfId="12312"/>
    <cellStyle name="货币 2 3 2 3 5" xfId="12313"/>
    <cellStyle name="货币 3 2 2 3 3 2" xfId="12314"/>
    <cellStyle name="货币 2 3 2 3 5 2" xfId="12315"/>
    <cellStyle name="货币 2 3 2 3 5 3" xfId="12316"/>
    <cellStyle name="货币 2 3 2 3 6" xfId="12317"/>
    <cellStyle name="货币 3 2 2 3 3 3" xfId="12318"/>
    <cellStyle name="货币 2 3 2 3 7" xfId="12319"/>
    <cellStyle name="货币 2 3 2 4 2" xfId="12320"/>
    <cellStyle name="计算 5 2 3 3" xfId="12321"/>
    <cellStyle name="货币 2 3 2 4 2 2" xfId="12322"/>
    <cellStyle name="计算 5 2 3 3 2" xfId="12323"/>
    <cellStyle name="货币 2 3 2 4 2 2 2" xfId="12324"/>
    <cellStyle name="货币 2 3 2 4 2 2 3" xfId="12325"/>
    <cellStyle name="货币 2 3 2 4 2 3" xfId="12326"/>
    <cellStyle name="货币 2 3 2 4 2 3 2" xfId="12327"/>
    <cellStyle name="货币 2 3 2 4 2 3 3" xfId="12328"/>
    <cellStyle name="货币 2 3 2 4 2 4" xfId="12329"/>
    <cellStyle name="货币 2 3 2 4 2 4 2" xfId="12330"/>
    <cellStyle name="货币 2 3 2 4 2 4 3" xfId="12331"/>
    <cellStyle name="货币 2 3 2 4 2 5" xfId="12332"/>
    <cellStyle name="货币 2 3 2 4 2 6" xfId="12333"/>
    <cellStyle name="货币 2 3 2 4 3" xfId="12334"/>
    <cellStyle name="计算 5 2 3 4" xfId="12335"/>
    <cellStyle name="货币 2 3 2 4 3 2" xfId="12336"/>
    <cellStyle name="货币 2 3 2 4 3 3" xfId="12337"/>
    <cellStyle name="货币 2 3 2 4 5" xfId="12338"/>
    <cellStyle name="货币 3 2 2 3 4 2" xfId="12339"/>
    <cellStyle name="货币 2 3 2 4 5 2" xfId="12340"/>
    <cellStyle name="货币 2 3 2 4 5 3" xfId="12341"/>
    <cellStyle name="货币 2 3 2 4 6" xfId="12342"/>
    <cellStyle name="货币 3 2 2 3 4 3" xfId="12343"/>
    <cellStyle name="千位分隔 2 4 5 2 2" xfId="12344"/>
    <cellStyle name="货币 2 3 2 4 7" xfId="12345"/>
    <cellStyle name="千位分隔 2 4 5 2 3" xfId="12346"/>
    <cellStyle name="货币 2 3 2 5" xfId="12347"/>
    <cellStyle name="货币 2 3 2 5 2" xfId="12348"/>
    <cellStyle name="货币 2 3 2 5 2 2" xfId="12349"/>
    <cellStyle name="货币 2 3 2 5 2 3" xfId="12350"/>
    <cellStyle name="货币 2 3 2 5 3" xfId="12351"/>
    <cellStyle name="货币 2 3 2 5 3 2" xfId="12352"/>
    <cellStyle name="货币 2 3 2 5 3 3" xfId="12353"/>
    <cellStyle name="货币 2 3 2 5 4 2" xfId="12354"/>
    <cellStyle name="货币 2 3 2 5 4 3" xfId="12355"/>
    <cellStyle name="货币 2 3 2 5 6" xfId="12356"/>
    <cellStyle name="货币 3 2 2 3 5 3" xfId="12357"/>
    <cellStyle name="千位分隔 2 4 5 3 2" xfId="12358"/>
    <cellStyle name="货币 2 3 2 6" xfId="12359"/>
    <cellStyle name="货币 2 3 2 6 2" xfId="12360"/>
    <cellStyle name="货币 2 3 2 7" xfId="12361"/>
    <cellStyle name="货币 2 3 2 7 2" xfId="12362"/>
    <cellStyle name="货币 2 3 2 7 3" xfId="12363"/>
    <cellStyle name="货币 2 3 2 8" xfId="12364"/>
    <cellStyle name="千位分隔 8 3 2" xfId="12365"/>
    <cellStyle name="货币 2 3 2 8 2" xfId="12366"/>
    <cellStyle name="货币 2 3 2 8 3" xfId="12367"/>
    <cellStyle name="货币 2 3 2 9" xfId="12368"/>
    <cellStyle name="千位分隔 8 3 3" xfId="12369"/>
    <cellStyle name="货币 2 3 3 2" xfId="12370"/>
    <cellStyle name="货币 2 3 3 2 2" xfId="12371"/>
    <cellStyle name="货币 2 3 3 2 2 2" xfId="12372"/>
    <cellStyle name="货币 2 3 3 2 2 2 2" xfId="12373"/>
    <cellStyle name="货币 2 3 3 2 2 2 3" xfId="12374"/>
    <cellStyle name="货币 2 3 3 2 2 3" xfId="12375"/>
    <cellStyle name="货币 2 3 3 2 2 3 2" xfId="12376"/>
    <cellStyle name="货币 2 3 3 2 2 3 3" xfId="12377"/>
    <cellStyle name="货币 2 3 3 2 2 4" xfId="12378"/>
    <cellStyle name="货币 2 3 3 2 2 4 2" xfId="12379"/>
    <cellStyle name="货币 2 3 3 2 2 4 3" xfId="12380"/>
    <cellStyle name="货币 2 3 3 2 2 5" xfId="12381"/>
    <cellStyle name="货币 2 3 3 2 2 6" xfId="12382"/>
    <cellStyle name="货币 2 3 3 2 3" xfId="12383"/>
    <cellStyle name="货币 2 3 3 2 3 2" xfId="12384"/>
    <cellStyle name="货币 2 3 3 2 3 3" xfId="12385"/>
    <cellStyle name="货币 2 3 3 2 4" xfId="12386"/>
    <cellStyle name="货币 2 3 3 2 4 2" xfId="12387"/>
    <cellStyle name="货币 2 3 3 2 5" xfId="12388"/>
    <cellStyle name="货币 3 2 2 4 2 2" xfId="12389"/>
    <cellStyle name="货币 2 3 3 2 5 2" xfId="12390"/>
    <cellStyle name="货币 3 2 2 4 2 2 2" xfId="12391"/>
    <cellStyle name="货币 2 3 3 2 5 3" xfId="12392"/>
    <cellStyle name="货币 3 2 2 4 2 2 3" xfId="12393"/>
    <cellStyle name="货币 2 3 3 2 6" xfId="12394"/>
    <cellStyle name="货币 3 2 2 4 2 3" xfId="12395"/>
    <cellStyle name="货币 2 3 3 3 2" xfId="12396"/>
    <cellStyle name="计算 5 3 2 3" xfId="12397"/>
    <cellStyle name="货币 2 3 3 3 2 2" xfId="12398"/>
    <cellStyle name="计算 5 3 2 3 2" xfId="12399"/>
    <cellStyle name="货币 2 3 3 3 2 2 2" xfId="12400"/>
    <cellStyle name="货币 2 3 3 3 2 2 3" xfId="12401"/>
    <cellStyle name="货币 2 3 3 3 2 3" xfId="12402"/>
    <cellStyle name="货币 2 3 3 3 2 3 2" xfId="12403"/>
    <cellStyle name="货币 2 3 3 3 2 3 3" xfId="12404"/>
    <cellStyle name="货币 2 3 3 3 2 4" xfId="12405"/>
    <cellStyle name="货币 2 3 3 3 2 4 2" xfId="12406"/>
    <cellStyle name="货币 2 3 3 3 2 4 3" xfId="12407"/>
    <cellStyle name="千位分隔 6 2 2" xfId="12408"/>
    <cellStyle name="货币 2 3 3 3 2 5" xfId="12409"/>
    <cellStyle name="货币 2 3 3 3 2 6" xfId="12410"/>
    <cellStyle name="强调文字颜色 4 2 2 2 2 2 2 2" xfId="12411"/>
    <cellStyle name="货币 2 3 3 3 3" xfId="12412"/>
    <cellStyle name="计算 5 3 2 4" xfId="12413"/>
    <cellStyle name="货币 2 3 3 3 3 2" xfId="12414"/>
    <cellStyle name="货币 2 3 3 3 3 3" xfId="12415"/>
    <cellStyle name="货币 2 3 3 3 4" xfId="12416"/>
    <cellStyle name="货币 2 3 3 3 4 2" xfId="12417"/>
    <cellStyle name="货币 2 3 3 3 4 3" xfId="12418"/>
    <cellStyle name="货币 2 3 3 3 5" xfId="12419"/>
    <cellStyle name="货币 3 2 2 4 3 2" xfId="12420"/>
    <cellStyle name="货币 2 3 3 3 5 2" xfId="12421"/>
    <cellStyle name="货币 2 3 3 3 5 3" xfId="12422"/>
    <cellStyle name="货币 2 3 3 3 6" xfId="12423"/>
    <cellStyle name="货币 3 2 2 4 3 3" xfId="12424"/>
    <cellStyle name="货币 2 3 3 4" xfId="12425"/>
    <cellStyle name="货币 2 3 3 4 2" xfId="12426"/>
    <cellStyle name="货币 2 3 3 4 2 2" xfId="12427"/>
    <cellStyle name="货币 2 3 3 4 2 3" xfId="12428"/>
    <cellStyle name="货币 2 3 3 4 3" xfId="12429"/>
    <cellStyle name="货币 2 3 3 4 3 2" xfId="12430"/>
    <cellStyle name="货币 2 3 3 4 3 3" xfId="12431"/>
    <cellStyle name="货币 2 3 3 4 4 2" xfId="12432"/>
    <cellStyle name="货币 2 3 3 4 4 3" xfId="12433"/>
    <cellStyle name="货币 2 3 3 5" xfId="12434"/>
    <cellStyle name="货币 2 3 3 5 2" xfId="12435"/>
    <cellStyle name="货币 2 3 3 5 3" xfId="12436"/>
    <cellStyle name="货币 2 3 3 6" xfId="12437"/>
    <cellStyle name="货币 2 3 3 6 2" xfId="12438"/>
    <cellStyle name="货币 2 3 3 7" xfId="12439"/>
    <cellStyle name="货币 2 3 3 7 2" xfId="12440"/>
    <cellStyle name="货币 2 3 3 7 3" xfId="12441"/>
    <cellStyle name="货币 2 3 3 8" xfId="12442"/>
    <cellStyle name="千位分隔 8 4 2" xfId="12443"/>
    <cellStyle name="货币 2 3 3 9" xfId="12444"/>
    <cellStyle name="千位分隔 8 4 3" xfId="12445"/>
    <cellStyle name="货币 2 3 4" xfId="12446"/>
    <cellStyle name="货币 2 3 4 2" xfId="12447"/>
    <cellStyle name="货币 2 3 4 2 2" xfId="12448"/>
    <cellStyle name="货币 2 3 4 2 2 2" xfId="12449"/>
    <cellStyle name="货币 2 3 4 2 2 2 2" xfId="12450"/>
    <cellStyle name="货币 2 3 4 2 2 3" xfId="12451"/>
    <cellStyle name="货币 2 3 4 2 2 3 2" xfId="12452"/>
    <cellStyle name="货币 2 3 4 2 2 4" xfId="12453"/>
    <cellStyle name="货币 2 3 4 2 2 4 3" xfId="12454"/>
    <cellStyle name="货币 2 3 4 2 2 5" xfId="12455"/>
    <cellStyle name="货币 2 3 4 2 2 6" xfId="12456"/>
    <cellStyle name="货币 2 3 4 2 3" xfId="12457"/>
    <cellStyle name="货币 2 3 4 2 3 2" xfId="12458"/>
    <cellStyle name="货币 2 3 4 2 3 3" xfId="12459"/>
    <cellStyle name="货币 2 3 4 2 4" xfId="12460"/>
    <cellStyle name="货币 2 3 4 2 4 2" xfId="12461"/>
    <cellStyle name="货币 2 3 4 2 5" xfId="12462"/>
    <cellStyle name="货币 3 2 2 5 2 2" xfId="12463"/>
    <cellStyle name="货币 2 3 4 2 5 2" xfId="12464"/>
    <cellStyle name="货币 2 3 4 2 6" xfId="12465"/>
    <cellStyle name="货币 3 2 2 5 2 3" xfId="12466"/>
    <cellStyle name="货币 2 3 4 2 7" xfId="12467"/>
    <cellStyle name="货币 2 3 4 3" xfId="12468"/>
    <cellStyle name="货币 2 3 4 3 2" xfId="12469"/>
    <cellStyle name="货币 2 3 4 3 2 2" xfId="12470"/>
    <cellStyle name="货币 2 3 4 3 2 2 2" xfId="12471"/>
    <cellStyle name="货币 2 3 4 3 2 2 3" xfId="12472"/>
    <cellStyle name="货币 2 3 4 3 2 3" xfId="12473"/>
    <cellStyle name="货币 2 3 4 3 2 3 2" xfId="12474"/>
    <cellStyle name="货币 2 3 4 3 2 3 3" xfId="12475"/>
    <cellStyle name="货币 2 3 4 3 2 4" xfId="12476"/>
    <cellStyle name="货币 2 3 4 3 2 4 2" xfId="12477"/>
    <cellStyle name="货币 2 3 4 3 2 4 3" xfId="12478"/>
    <cellStyle name="货币 2 3 4 3 2 5" xfId="12479"/>
    <cellStyle name="货币 2 3 4 3 2 6" xfId="12480"/>
    <cellStyle name="货币 2 3 4 3 3" xfId="12481"/>
    <cellStyle name="货币 2 3 4 3 3 2" xfId="12482"/>
    <cellStyle name="货币 2 3 4 3 3 3" xfId="12483"/>
    <cellStyle name="货币 2 3 4 3 4" xfId="12484"/>
    <cellStyle name="货币 2 3 4 3 4 2" xfId="12485"/>
    <cellStyle name="货币 2 3 4 3 4 3" xfId="12486"/>
    <cellStyle name="货币 2 3 4 3 5" xfId="12487"/>
    <cellStyle name="货币 3 2 2 5 3 2" xfId="12488"/>
    <cellStyle name="货币 2 3 4 3 5 2" xfId="12489"/>
    <cellStyle name="货币 2 3 4 3 5 3" xfId="12490"/>
    <cellStyle name="货币 2 3 4 3 6" xfId="12491"/>
    <cellStyle name="货币 3 2 2 5 3 3" xfId="12492"/>
    <cellStyle name="货币 2 3 4 3 7" xfId="12493"/>
    <cellStyle name="货币 2 3 4 4" xfId="12494"/>
    <cellStyle name="货币 2 3 4 4 2" xfId="12495"/>
    <cellStyle name="货币 2 3 4 4 2 2" xfId="12496"/>
    <cellStyle name="货币 2 3 4 4 2 2 2" xfId="12497"/>
    <cellStyle name="货币 2 3 4 4 2 2 3" xfId="12498"/>
    <cellStyle name="货币 2 3 4 4 2 3" xfId="12499"/>
    <cellStyle name="货币 2 3 4 4 2 3 2" xfId="12500"/>
    <cellStyle name="货币 2 3 4 4 2 3 3" xfId="12501"/>
    <cellStyle name="货币 2 3 4 4 2 4 2" xfId="12502"/>
    <cellStyle name="货币 2 3 4 4 2 4 3" xfId="12503"/>
    <cellStyle name="货币 2 3 4 4 2 6" xfId="12504"/>
    <cellStyle name="货币 2 3 4 4 3" xfId="12505"/>
    <cellStyle name="货币 2 3 4 4 3 2" xfId="12506"/>
    <cellStyle name="货币 2 3 4 4 3 3" xfId="12507"/>
    <cellStyle name="货币 2 3 4 4 4" xfId="12508"/>
    <cellStyle name="货币 2 3 4 4 4 2" xfId="12509"/>
    <cellStyle name="货币 2 3 4 4 4 3" xfId="12510"/>
    <cellStyle name="货币 2 3 4 4 5" xfId="12511"/>
    <cellStyle name="货币 3 2 2 5 4 2" xfId="12512"/>
    <cellStyle name="货币 2 3 4 4 5 2" xfId="12513"/>
    <cellStyle name="货币 2 3 4 4 5 3" xfId="12514"/>
    <cellStyle name="货币 2 3 4 4 6" xfId="12515"/>
    <cellStyle name="货币 3 2 2 5 4 3" xfId="12516"/>
    <cellStyle name="货币 2 3 4 4 7" xfId="12517"/>
    <cellStyle name="货币 2 3 4 5" xfId="12518"/>
    <cellStyle name="货币 2 3 4 5 2" xfId="12519"/>
    <cellStyle name="货币 2 3 4 5 2 2" xfId="12520"/>
    <cellStyle name="货币 2 3 4 5 2 3" xfId="12521"/>
    <cellStyle name="货币 2 3 4 5 3" xfId="12522"/>
    <cellStyle name="货币 2 3 4 5 3 2" xfId="12523"/>
    <cellStyle name="货币 2 3 4 5 3 3" xfId="12524"/>
    <cellStyle name="货币 2 3 4 5 4" xfId="12525"/>
    <cellStyle name="货币 2 3 4 5 4 2" xfId="12526"/>
    <cellStyle name="货币 2 3 4 5 4 3" xfId="12527"/>
    <cellStyle name="货币 2 3 4 5 5" xfId="12528"/>
    <cellStyle name="着色 1 2 2" xfId="12529"/>
    <cellStyle name="货币 2 3 4 5 6" xfId="12530"/>
    <cellStyle name="货币 2 3 4 6" xfId="12531"/>
    <cellStyle name="货币 2 3 4 7" xfId="12532"/>
    <cellStyle name="货币 2 3 4 7 2" xfId="12533"/>
    <cellStyle name="货币 2 3 4 7 3" xfId="12534"/>
    <cellStyle name="货币 2 3 4 8" xfId="12535"/>
    <cellStyle name="千位分隔 8 5 2" xfId="12536"/>
    <cellStyle name="货币 2 3 4 8 2" xfId="12537"/>
    <cellStyle name="货币 2 3 4 8 3" xfId="12538"/>
    <cellStyle name="货币 2 3 4 9" xfId="12539"/>
    <cellStyle name="千位分隔 8 5 3" xfId="12540"/>
    <cellStyle name="货币 2 3 5" xfId="12541"/>
    <cellStyle name="货币 2 3 5 2" xfId="12542"/>
    <cellStyle name="货币 2 3 5 2 2 3" xfId="12543"/>
    <cellStyle name="货币 2 3 5 2 4" xfId="12544"/>
    <cellStyle name="货币 2 3 5 2 4 2" xfId="12545"/>
    <cellStyle name="货币 2 3 5 2 5" xfId="12546"/>
    <cellStyle name="货币 2 3 5 3" xfId="12547"/>
    <cellStyle name="货币 2 3 5 4" xfId="12548"/>
    <cellStyle name="货币 2 3 5 4 2" xfId="12549"/>
    <cellStyle name="货币 2 3 5 4 3" xfId="12550"/>
    <cellStyle name="货币 2 3 5 5" xfId="12551"/>
    <cellStyle name="货币 2 3 5 5 2" xfId="12552"/>
    <cellStyle name="强调文字颜色 3 4 2 2 2 3" xfId="12553"/>
    <cellStyle name="货币 2 3 5 5 3" xfId="12554"/>
    <cellStyle name="强调文字颜色 3 4 2 2 2 4" xfId="12555"/>
    <cellStyle name="货币 2 3 5 6" xfId="12556"/>
    <cellStyle name="货币 2 3 5 7" xfId="12557"/>
    <cellStyle name="强调文字颜色 6 2 2 2 2 2" xfId="12558"/>
    <cellStyle name="货币 2 3 6" xfId="12559"/>
    <cellStyle name="货币 2 3 6 2" xfId="12560"/>
    <cellStyle name="货币 2 3 6 2 2" xfId="12561"/>
    <cellStyle name="货币 2 3 6 2 2 2" xfId="12562"/>
    <cellStyle name="货币 2 3 6 2 2 3" xfId="12563"/>
    <cellStyle name="货币 2 3 6 2 3" xfId="12564"/>
    <cellStyle name="货币 2 3 6 2 3 2" xfId="12565"/>
    <cellStyle name="货币 2 3 6 2 4" xfId="12566"/>
    <cellStyle name="货币 2 3 6 2 4 2" xfId="12567"/>
    <cellStyle name="货币 2 3 6 2 5" xfId="12568"/>
    <cellStyle name="货币 2 3 6 3" xfId="12569"/>
    <cellStyle name="货币 2 3 6 3 2" xfId="12570"/>
    <cellStyle name="货币 2 3 6 3 3" xfId="12571"/>
    <cellStyle name="货币 2 3 6 4" xfId="12572"/>
    <cellStyle name="货币 2 3 6 4 3" xfId="12573"/>
    <cellStyle name="货币 2 3 6 5" xfId="12574"/>
    <cellStyle name="货币 2 3 6 6" xfId="12575"/>
    <cellStyle name="货币 2 3 6 7" xfId="12576"/>
    <cellStyle name="强调文字颜色 6 2 2 2 3 2" xfId="12577"/>
    <cellStyle name="货币 2 3 7" xfId="12578"/>
    <cellStyle name="货币 2 3 7 2" xfId="12579"/>
    <cellStyle name="货币 2 3 7 2 2" xfId="12580"/>
    <cellStyle name="货币 2 3 7 2 2 2" xfId="12581"/>
    <cellStyle name="货币 2 3 7 2 3" xfId="12582"/>
    <cellStyle name="货币 2 3 7 2 3 2" xfId="12583"/>
    <cellStyle name="货币 2 3 7 2 4" xfId="12584"/>
    <cellStyle name="货币 2 3 7 2 4 2" xfId="12585"/>
    <cellStyle name="货币 2 3 7 2 5" xfId="12586"/>
    <cellStyle name="千位分隔 7 2" xfId="12587"/>
    <cellStyle name="货币 2 3 7 2 6" xfId="12588"/>
    <cellStyle name="千位分隔 7 3" xfId="12589"/>
    <cellStyle name="货币 2 3 7 3" xfId="12590"/>
    <cellStyle name="货币 2 3 7 4" xfId="12591"/>
    <cellStyle name="货币 2 3 7 4 2" xfId="12592"/>
    <cellStyle name="货币 2 3 7 4 3" xfId="12593"/>
    <cellStyle name="货币 2 3 7 5" xfId="12594"/>
    <cellStyle name="货币 2 3 7 5 2" xfId="12595"/>
    <cellStyle name="货币 2 3 7 5 3" xfId="12596"/>
    <cellStyle name="货币 2 3 7 6" xfId="12597"/>
    <cellStyle name="货币 2 3 7 7" xfId="12598"/>
    <cellStyle name="货币 2 3 8" xfId="12599"/>
    <cellStyle name="货币 2 3 8 2" xfId="12600"/>
    <cellStyle name="货币 2 3 8 2 2" xfId="12601"/>
    <cellStyle name="货币 2 3 8 2 3" xfId="12602"/>
    <cellStyle name="货币 2 3 8 3 2" xfId="12603"/>
    <cellStyle name="货币 2 3 8 3 3" xfId="12604"/>
    <cellStyle name="货币 2 3 8 4 2" xfId="12605"/>
    <cellStyle name="货币 2 3 8 4 3" xfId="12606"/>
    <cellStyle name="货币 2 3 8 5" xfId="12607"/>
    <cellStyle name="货币 2 3 8 6" xfId="12608"/>
    <cellStyle name="货币 2 3 9" xfId="12609"/>
    <cellStyle name="货币 2 3 9 2" xfId="12610"/>
    <cellStyle name="货币 2 3 9 3" xfId="12611"/>
    <cellStyle name="货币 2 4" xfId="12612"/>
    <cellStyle name="货币 2 4 10" xfId="12613"/>
    <cellStyle name="千位分隔 2 2 7 2 2 2" xfId="12614"/>
    <cellStyle name="货币 2 4 2" xfId="12615"/>
    <cellStyle name="货币 2 4 2 2 2 2" xfId="12616"/>
    <cellStyle name="货币 2 4 2 2 2 3" xfId="12617"/>
    <cellStyle name="货币 2 4 2 2 3" xfId="12618"/>
    <cellStyle name="货币 2 4 2 2 3 2" xfId="12619"/>
    <cellStyle name="货币 2 4 2 2 3 3" xfId="12620"/>
    <cellStyle name="货币 2 4 2 2 4" xfId="12621"/>
    <cellStyle name="货币 2 4 2 2 4 2" xfId="12622"/>
    <cellStyle name="货币 2 4 2 2 4 3" xfId="12623"/>
    <cellStyle name="货币 2 4 2 2 5" xfId="12624"/>
    <cellStyle name="货币 3 2 3 3 2 2" xfId="12625"/>
    <cellStyle name="货币 2 4 2 2 6" xfId="12626"/>
    <cellStyle name="货币 3 2 3 3 2 3" xfId="12627"/>
    <cellStyle name="货币 2 4 2 3 2" xfId="12628"/>
    <cellStyle name="计算 6 2 2 3" xfId="12629"/>
    <cellStyle name="货币 2 4 2 3 3" xfId="12630"/>
    <cellStyle name="计算 6 2 2 4" xfId="12631"/>
    <cellStyle name="货币 2 4 2 4" xfId="12632"/>
    <cellStyle name="货币 2 4 2 4 2" xfId="12633"/>
    <cellStyle name="货币 2 4 2 4 3" xfId="12634"/>
    <cellStyle name="货币 2 4 3" xfId="12635"/>
    <cellStyle name="货币 2 4 3 2 2" xfId="12636"/>
    <cellStyle name="货币 2 4 3 2 2 2" xfId="12637"/>
    <cellStyle name="货币 2 4 3 2 2 3" xfId="12638"/>
    <cellStyle name="货币 2 4 3 2 3" xfId="12639"/>
    <cellStyle name="货币 2 4 3 2 3 2" xfId="12640"/>
    <cellStyle name="货币 2 4 3 2 3 3" xfId="12641"/>
    <cellStyle name="货币 2 4 3 2 4" xfId="12642"/>
    <cellStyle name="货币 2 4 3 2 4 2" xfId="12643"/>
    <cellStyle name="货币 2 4 3 2 4 3" xfId="12644"/>
    <cellStyle name="货币 2 4 3 2 5" xfId="12645"/>
    <cellStyle name="货币 3 2 3 4 2 2" xfId="12646"/>
    <cellStyle name="货币 2 4 3 2 6" xfId="12647"/>
    <cellStyle name="货币 3 2 3 4 2 3" xfId="12648"/>
    <cellStyle name="货币 2 4 3 3" xfId="12649"/>
    <cellStyle name="货币 2 4 3 3 2" xfId="12650"/>
    <cellStyle name="货币 2 4 3 3 3" xfId="12651"/>
    <cellStyle name="货币 2 4 3 4" xfId="12652"/>
    <cellStyle name="货币 2 4 3 4 2" xfId="12653"/>
    <cellStyle name="货币 2 4 3 4 3" xfId="12654"/>
    <cellStyle name="货币 2 4 3 5 2" xfId="12655"/>
    <cellStyle name="货币 2 4 3 5 3" xfId="12656"/>
    <cellStyle name="货币 2 4 3 7" xfId="12657"/>
    <cellStyle name="货币 2 4 4" xfId="12658"/>
    <cellStyle name="货币 2 4 4 2" xfId="12659"/>
    <cellStyle name="货币 2 4 4 2 2" xfId="12660"/>
    <cellStyle name="货币 2 4 4 2 2 2" xfId="12661"/>
    <cellStyle name="货币 2 4 4 2 2 3" xfId="12662"/>
    <cellStyle name="货币 2 4 4 2 3" xfId="12663"/>
    <cellStyle name="货币 2 4 4 2 3 2" xfId="12664"/>
    <cellStyle name="货币 2 4 4 2 3 3" xfId="12665"/>
    <cellStyle name="货币 2 4 4 2 4" xfId="12666"/>
    <cellStyle name="货币 2 4 4 2 4 2" xfId="12667"/>
    <cellStyle name="货币 2 4 4 2 4 3" xfId="12668"/>
    <cellStyle name="货币 2 4 4 2 5" xfId="12669"/>
    <cellStyle name="货币 2 4 4 2 6" xfId="12670"/>
    <cellStyle name="货币 2 4 4 3" xfId="12671"/>
    <cellStyle name="货币 2 4 4 3 2" xfId="12672"/>
    <cellStyle name="货币 2 4 4 3 3" xfId="12673"/>
    <cellStyle name="货币 2 4 4 4" xfId="12674"/>
    <cellStyle name="货币 2 4 4 4 2" xfId="12675"/>
    <cellStyle name="货币 2 4 4 4 3" xfId="12676"/>
    <cellStyle name="货币 2 4 4 5 2" xfId="12677"/>
    <cellStyle name="货币 2 4 4 5 3" xfId="12678"/>
    <cellStyle name="货币 2 4 4 7" xfId="12679"/>
    <cellStyle name="货币 2 4 5" xfId="12680"/>
    <cellStyle name="货币 2 4 5 2" xfId="12681"/>
    <cellStyle name="货币 2 4 5 2 2" xfId="12682"/>
    <cellStyle name="货币 2 4 5 2 3" xfId="12683"/>
    <cellStyle name="货币 2 4 5 3" xfId="12684"/>
    <cellStyle name="货币 2 4 5 4" xfId="12685"/>
    <cellStyle name="货币 2 4 6" xfId="12686"/>
    <cellStyle name="货币 2 4 6 2" xfId="12687"/>
    <cellStyle name="货币 2 4 6 3" xfId="12688"/>
    <cellStyle name="货币 2 4 7" xfId="12689"/>
    <cellStyle name="货币 2 4 7 2" xfId="12690"/>
    <cellStyle name="货币 2 4 7 3" xfId="12691"/>
    <cellStyle name="货币 2 4 8" xfId="12692"/>
    <cellStyle name="货币 2 4 8 2" xfId="12693"/>
    <cellStyle name="货币 2 4 9" xfId="12694"/>
    <cellStyle name="货币 2 5" xfId="12695"/>
    <cellStyle name="货币 2 5 10" xfId="12696"/>
    <cellStyle name="货币 2 5 2 2" xfId="12697"/>
    <cellStyle name="货币 2 5 2 2 2" xfId="12698"/>
    <cellStyle name="千位分隔 3 2 4 7 3" xfId="12699"/>
    <cellStyle name="货币 2 5 2 2 2 2" xfId="12700"/>
    <cellStyle name="货币 2 5 2 2 2 3" xfId="12701"/>
    <cellStyle name="货币 2 5 2 2 3" xfId="12702"/>
    <cellStyle name="货币 2 5 2 2 3 2" xfId="12703"/>
    <cellStyle name="货币 2 5 2 2 3 3" xfId="12704"/>
    <cellStyle name="货币 2 5 2 2 4" xfId="12705"/>
    <cellStyle name="货币 2 5 2 2 4 2" xfId="12706"/>
    <cellStyle name="货币 2 5 2 2 4 3" xfId="12707"/>
    <cellStyle name="货币 2 5 2 2 5" xfId="12708"/>
    <cellStyle name="货币 3 2 4 3 2 2" xfId="12709"/>
    <cellStyle name="货币 2 5 2 2 6" xfId="12710"/>
    <cellStyle name="货币 3 2 4 3 2 3" xfId="12711"/>
    <cellStyle name="强调文字颜色 1 5 2 3 3 2" xfId="12712"/>
    <cellStyle name="货币 2 5 2 3 2" xfId="12713"/>
    <cellStyle name="千位分隔 3 2 4 8 3" xfId="12714"/>
    <cellStyle name="货币 2 5 2 3 3" xfId="12715"/>
    <cellStyle name="货币 2 5 2 4" xfId="12716"/>
    <cellStyle name="强调文字颜色 5 2 4 2 2 3 2" xfId="12717"/>
    <cellStyle name="货币 2 5 2 4 2" xfId="12718"/>
    <cellStyle name="货币 2 5 2 4 3" xfId="12719"/>
    <cellStyle name="货币 2 5 2 5" xfId="12720"/>
    <cellStyle name="货币 2 5 2 5 2" xfId="12721"/>
    <cellStyle name="货币 2 5 2 5 3" xfId="12722"/>
    <cellStyle name="货币 2 5 2 6" xfId="12723"/>
    <cellStyle name="货币 2 5 2 7" xfId="12724"/>
    <cellStyle name="货币 2 5 3" xfId="12725"/>
    <cellStyle name="货币 2 5 3 2" xfId="12726"/>
    <cellStyle name="货币 2 5 3 2 2" xfId="12727"/>
    <cellStyle name="货币 2 5 3 2 2 2" xfId="12728"/>
    <cellStyle name="货币 2 5 3 2 2 3" xfId="12729"/>
    <cellStyle name="货币 2 5 3 2 3" xfId="12730"/>
    <cellStyle name="货币 2 5 3 2 3 2" xfId="12731"/>
    <cellStyle name="货币 2 5 3 2 3 3" xfId="12732"/>
    <cellStyle name="货币 2 5 3 2 4" xfId="12733"/>
    <cellStyle name="货币 2 5 3 2 4 2" xfId="12734"/>
    <cellStyle name="货币 2 5 3 2 4 3" xfId="12735"/>
    <cellStyle name="货币 2 5 3 2 5" xfId="12736"/>
    <cellStyle name="货币 3 2 4 4 2 2" xfId="12737"/>
    <cellStyle name="货币 2 5 3 2 6" xfId="12738"/>
    <cellStyle name="货币 3 2 4 4 2 3" xfId="12739"/>
    <cellStyle name="货币 2 5 3 3" xfId="12740"/>
    <cellStyle name="货币 2 5 3 3 2" xfId="12741"/>
    <cellStyle name="货币 2 5 3 3 3" xfId="12742"/>
    <cellStyle name="货币 2 5 3 4" xfId="12743"/>
    <cellStyle name="货币 2 5 3 4 3" xfId="12744"/>
    <cellStyle name="货币 2 5 3 5" xfId="12745"/>
    <cellStyle name="货币 2 5 3 5 2" xfId="12746"/>
    <cellStyle name="货币 2 5 3 5 3" xfId="12747"/>
    <cellStyle name="货币 2 5 3 6" xfId="12748"/>
    <cellStyle name="货币 2 5 3 7" xfId="12749"/>
    <cellStyle name="货币 2 5 4" xfId="12750"/>
    <cellStyle name="货币 2 5 4 2" xfId="12751"/>
    <cellStyle name="货币 2 5 4 2 2" xfId="12752"/>
    <cellStyle name="货币 2 5 4 2 2 2" xfId="12753"/>
    <cellStyle name="货币 2 5 4 2 2 3" xfId="12754"/>
    <cellStyle name="货币 2 5 4 2 3" xfId="12755"/>
    <cellStyle name="货币 2 5 4 2 3 2" xfId="12756"/>
    <cellStyle name="货币 2 5 4 2 3 3" xfId="12757"/>
    <cellStyle name="货币 2 5 4 2 4" xfId="12758"/>
    <cellStyle name="货币 2 5 4 2 4 2" xfId="12759"/>
    <cellStyle name="货币 2 5 4 2 5" xfId="12760"/>
    <cellStyle name="货币 3 2 4 5 2 2" xfId="12761"/>
    <cellStyle name="货币 2 5 4 2 6" xfId="12762"/>
    <cellStyle name="货币 3 2 4 5 2 3" xfId="12763"/>
    <cellStyle name="货币 2 5 4 3" xfId="12764"/>
    <cellStyle name="货币 2 5 4 3 2" xfId="12765"/>
    <cellStyle name="货币 2 5 4 3 3" xfId="12766"/>
    <cellStyle name="货币 2 5 4 4 2" xfId="12767"/>
    <cellStyle name="货币 2 5 4 4 3" xfId="12768"/>
    <cellStyle name="货币 2 5 4 5 2" xfId="12769"/>
    <cellStyle name="货币 2 5 4 5 3" xfId="12770"/>
    <cellStyle name="货币 2 5 4 7" xfId="12771"/>
    <cellStyle name="货币 2 5 5" xfId="12772"/>
    <cellStyle name="货币 2 5 5 2" xfId="12773"/>
    <cellStyle name="货币 2 5 5 2 2" xfId="12774"/>
    <cellStyle name="输出 2 2 2 2 3" xfId="12775"/>
    <cellStyle name="货币 2 5 5 2 3" xfId="12776"/>
    <cellStyle name="货币 2 5 5 3" xfId="12777"/>
    <cellStyle name="货币 2 5 5 3 3" xfId="12778"/>
    <cellStyle name="输出 2 2 2 3 4" xfId="12779"/>
    <cellStyle name="货币 2 5 5 4" xfId="12780"/>
    <cellStyle name="货币 2 5 5 4 2" xfId="12781"/>
    <cellStyle name="货币 2 5 5 4 3" xfId="12782"/>
    <cellStyle name="货币 2 5 5 5" xfId="12783"/>
    <cellStyle name="货币 2 5 5 6" xfId="12784"/>
    <cellStyle name="货币 2 5 6" xfId="12785"/>
    <cellStyle name="货币 2 5 7" xfId="12786"/>
    <cellStyle name="货币 2 5 7 2" xfId="12787"/>
    <cellStyle name="货币 2 5 7 3" xfId="12788"/>
    <cellStyle name="货币 2 5 8" xfId="12789"/>
    <cellStyle name="货币 2 5 8 2" xfId="12790"/>
    <cellStyle name="货币 2 5 8 3" xfId="12791"/>
    <cellStyle name="货币 2 5 9" xfId="12792"/>
    <cellStyle name="货币 2 6" xfId="12793"/>
    <cellStyle name="货币 2 6 2" xfId="12794"/>
    <cellStyle name="输入 4 2 4" xfId="12795"/>
    <cellStyle name="货币 2 6 2 2" xfId="12796"/>
    <cellStyle name="货币 2 6 2 2 2" xfId="12797"/>
    <cellStyle name="货币 2 6 2 2 2 2" xfId="12798"/>
    <cellStyle name="货币 2 6 2 2 2 3" xfId="12799"/>
    <cellStyle name="货币 2 6 2 2 3" xfId="12800"/>
    <cellStyle name="货币 2 6 2 2 3 2" xfId="12801"/>
    <cellStyle name="货币 2 6 2 2 3 3" xfId="12802"/>
    <cellStyle name="货币 2 6 2 2 4" xfId="12803"/>
    <cellStyle name="货币 2 6 2 2 4 2" xfId="12804"/>
    <cellStyle name="货币 2 6 2 2 4 3" xfId="12805"/>
    <cellStyle name="货币 2 6 2 2 5" xfId="12806"/>
    <cellStyle name="货币 2 6 2 2 6" xfId="12807"/>
    <cellStyle name="货币 2 6 2 3" xfId="12808"/>
    <cellStyle name="货币 2 6 2 3 2" xfId="12809"/>
    <cellStyle name="货币 2 6 2 3 3" xfId="12810"/>
    <cellStyle name="货币 2 6 2 4" xfId="12811"/>
    <cellStyle name="货币 2 6 2 4 3" xfId="12812"/>
    <cellStyle name="货币 2 6 2 5" xfId="12813"/>
    <cellStyle name="货币 2 6 2 5 2" xfId="12814"/>
    <cellStyle name="货币 2 6 2 5 3" xfId="12815"/>
    <cellStyle name="货币 2 6 2 6" xfId="12816"/>
    <cellStyle name="千位分隔 3 5 2 2 2" xfId="12817"/>
    <cellStyle name="强调文字颜色 6 2 5 2" xfId="12818"/>
    <cellStyle name="适中 2 2 4 3 2" xfId="12819"/>
    <cellStyle name="货币 2 6 2 7" xfId="12820"/>
    <cellStyle name="千位分隔 3 5 2 2 3" xfId="12821"/>
    <cellStyle name="强调文字颜色 6 2 5 3" xfId="12822"/>
    <cellStyle name="货币 2 6 3" xfId="12823"/>
    <cellStyle name="货币 2 6 3 2" xfId="12824"/>
    <cellStyle name="货币 2 6 3 2 2" xfId="12825"/>
    <cellStyle name="货币 2 6 3 2 2 2" xfId="12826"/>
    <cellStyle name="货币 2 6 3 2 2 3" xfId="12827"/>
    <cellStyle name="货币 2 6 3 2 3" xfId="12828"/>
    <cellStyle name="货币 2 6 3 2 3 2" xfId="12829"/>
    <cellStyle name="货币 2 6 3 2 3 3" xfId="12830"/>
    <cellStyle name="货币 2 6 3 2 4" xfId="12831"/>
    <cellStyle name="货币 2 6 3 2 4 3" xfId="12832"/>
    <cellStyle name="货币 2 6 3 2 5" xfId="12833"/>
    <cellStyle name="货币 2 6 3 2 6" xfId="12834"/>
    <cellStyle name="货币 2 6 3 3" xfId="12835"/>
    <cellStyle name="货币 2 6 3 3 2" xfId="12836"/>
    <cellStyle name="货币 2 6 3 3 3" xfId="12837"/>
    <cellStyle name="货币 2 6 3 4" xfId="12838"/>
    <cellStyle name="货币 2 6 3 4 2" xfId="12839"/>
    <cellStyle name="货币 2 6 3 4 3" xfId="12840"/>
    <cellStyle name="货币 2 6 3 5" xfId="12841"/>
    <cellStyle name="货币 2 6 3 5 3" xfId="12842"/>
    <cellStyle name="货币 2 6 3 6" xfId="12843"/>
    <cellStyle name="千位分隔 3 5 2 3 2" xfId="12844"/>
    <cellStyle name="强调文字颜色 6 2 6 2" xfId="12845"/>
    <cellStyle name="货币 2 6 3 7" xfId="12846"/>
    <cellStyle name="千位分隔 3 5 2 3 3" xfId="12847"/>
    <cellStyle name="强调文字颜色 6 2 6 3" xfId="12848"/>
    <cellStyle name="货币 2 6 4" xfId="12849"/>
    <cellStyle name="货币 2 6 4 2" xfId="12850"/>
    <cellStyle name="货币 2 6 4 2 2" xfId="12851"/>
    <cellStyle name="货币 2 6 4 2 3" xfId="12852"/>
    <cellStyle name="货币 2 6 4 3 3" xfId="12853"/>
    <cellStyle name="货币 2 6 4 4 3" xfId="12854"/>
    <cellStyle name="货币 2 6 4 5" xfId="12855"/>
    <cellStyle name="货币 2 6 4 6" xfId="12856"/>
    <cellStyle name="千位分隔 3 5 2 4 2" xfId="12857"/>
    <cellStyle name="强调文字颜色 6 2 7 2" xfId="12858"/>
    <cellStyle name="货币 2 6 5" xfId="12859"/>
    <cellStyle name="货币 2 6 5 3" xfId="12860"/>
    <cellStyle name="货币 2 6 6" xfId="12861"/>
    <cellStyle name="货币 2 6 6 2" xfId="12862"/>
    <cellStyle name="货币 2 6 6 3" xfId="12863"/>
    <cellStyle name="货币 2 6 7" xfId="12864"/>
    <cellStyle name="货币 2 6 7 3" xfId="12865"/>
    <cellStyle name="货币 2 6 8" xfId="12866"/>
    <cellStyle name="货币 2 6 9" xfId="12867"/>
    <cellStyle name="货币 2 7" xfId="12868"/>
    <cellStyle name="货币 2 7 2" xfId="12869"/>
    <cellStyle name="货币 2 7 2 2" xfId="12870"/>
    <cellStyle name="货币 2 7 2 2 2" xfId="12871"/>
    <cellStyle name="货币 2 7 2 2 2 2" xfId="12872"/>
    <cellStyle name="货币 2 7 2 2 2 3" xfId="12873"/>
    <cellStyle name="货币 2 7 2 2 3 3" xfId="12874"/>
    <cellStyle name="强调文字颜色 1 2 7" xfId="12875"/>
    <cellStyle name="货币 2 7 2 2 6" xfId="12876"/>
    <cellStyle name="货币 2 7 2 3" xfId="12877"/>
    <cellStyle name="货币 2 7 2 3 2" xfId="12878"/>
    <cellStyle name="货币 2 7 2 3 3" xfId="12879"/>
    <cellStyle name="货币 2 7 2 4" xfId="12880"/>
    <cellStyle name="货币 2 7 2 4 3" xfId="12881"/>
    <cellStyle name="千位分隔 4 2 6 2 2" xfId="12882"/>
    <cellStyle name="货币 2 7 2 5" xfId="12883"/>
    <cellStyle name="货币 2 7 2 5 3" xfId="12884"/>
    <cellStyle name="千位分隔 4 2 6 3 2" xfId="12885"/>
    <cellStyle name="货币 2 7 2 6" xfId="12886"/>
    <cellStyle name="千位分隔 3 5 3 2 2" xfId="12887"/>
    <cellStyle name="强调文字颜色 6 3 5 2" xfId="12888"/>
    <cellStyle name="货币 2 7 2 7" xfId="12889"/>
    <cellStyle name="千位分隔 3 5 3 2 3" xfId="12890"/>
    <cellStyle name="强调文字颜色 6 3 5 3" xfId="12891"/>
    <cellStyle name="货币 2 7 3" xfId="12892"/>
    <cellStyle name="货币 2 7 3 2" xfId="12893"/>
    <cellStyle name="货币 2 7 3 2 2" xfId="12894"/>
    <cellStyle name="货币 2 7 3 2 2 2" xfId="12895"/>
    <cellStyle name="货币 2 7 3 2 2 3" xfId="12896"/>
    <cellStyle name="货币 2 7 3 2 3" xfId="12897"/>
    <cellStyle name="货币 2 7 3 2 3 2" xfId="12898"/>
    <cellStyle name="货币 2 7 3 2 3 3" xfId="12899"/>
    <cellStyle name="货币 2 7 3 2 4" xfId="12900"/>
    <cellStyle name="货币 2 7 3 2 4 2" xfId="12901"/>
    <cellStyle name="货币 2 7 3 2 5" xfId="12902"/>
    <cellStyle name="货币 2 7 3 2 6" xfId="12903"/>
    <cellStyle name="货币 2 7 3 3" xfId="12904"/>
    <cellStyle name="货币 2 7 3 3 2" xfId="12905"/>
    <cellStyle name="货币 2 7 3 3 3" xfId="12906"/>
    <cellStyle name="货币 2 7 3 4" xfId="12907"/>
    <cellStyle name="货币 2 7 3 4 3" xfId="12908"/>
    <cellStyle name="千位分隔 4 2 7 2 2" xfId="12909"/>
    <cellStyle name="货币 2 7 3 5" xfId="12910"/>
    <cellStyle name="货币 2 7 3 5 2" xfId="12911"/>
    <cellStyle name="货币 2 7 3 5 3" xfId="12912"/>
    <cellStyle name="千位分隔 4 2 7 3 2" xfId="12913"/>
    <cellStyle name="货币 2 7 3 6" xfId="12914"/>
    <cellStyle name="千位分隔 3 5 3 3 2" xfId="12915"/>
    <cellStyle name="货币 2 7 3 7" xfId="12916"/>
    <cellStyle name="千位分隔 3 5 3 3 3" xfId="12917"/>
    <cellStyle name="货币 2 7 4" xfId="12918"/>
    <cellStyle name="货币 2 7 4 2" xfId="12919"/>
    <cellStyle name="货币 2 7 4 2 2" xfId="12920"/>
    <cellStyle name="货币 2 7 4 2 2 2" xfId="12921"/>
    <cellStyle name="货币 2 7 4 2 2 3" xfId="12922"/>
    <cellStyle name="货币 2 7 4 2 3 3" xfId="12923"/>
    <cellStyle name="货币 2 7 4 2 5" xfId="12924"/>
    <cellStyle name="货币 2 7 4 2 6" xfId="12925"/>
    <cellStyle name="货币 2 7 5" xfId="12926"/>
    <cellStyle name="货币 2 7 5 2" xfId="12927"/>
    <cellStyle name="货币 2 7 5 2 2" xfId="12928"/>
    <cellStyle name="输出 2 4 2 2 3" xfId="12929"/>
    <cellStyle name="货币 2 7 5 3" xfId="12930"/>
    <cellStyle name="货币 2 7 5 4" xfId="12931"/>
    <cellStyle name="货币 2 7 5 4 2" xfId="12932"/>
    <cellStyle name="货币 2 7 5 4 3" xfId="12933"/>
    <cellStyle name="货币 2 7 5 5" xfId="12934"/>
    <cellStyle name="货币 2 7 5 6" xfId="12935"/>
    <cellStyle name="千位分隔 3 5 3 5 2" xfId="12936"/>
    <cellStyle name="货币 2 7 6" xfId="12937"/>
    <cellStyle name="货币 2 7 6 3" xfId="12938"/>
    <cellStyle name="货币 2 7 7" xfId="12939"/>
    <cellStyle name="货币 2 7 7 3" xfId="12940"/>
    <cellStyle name="货币 2 7 8" xfId="12941"/>
    <cellStyle name="货币 2 7 8 2" xfId="12942"/>
    <cellStyle name="货币 2 7 8 3" xfId="12943"/>
    <cellStyle name="货币 2 7 9" xfId="12944"/>
    <cellStyle name="货币 2 8" xfId="12945"/>
    <cellStyle name="货币 2 8 2" xfId="12946"/>
    <cellStyle name="输入 4 4 4" xfId="12947"/>
    <cellStyle name="货币 2 8 2 2" xfId="12948"/>
    <cellStyle name="货币 2 8 2 2 2" xfId="12949"/>
    <cellStyle name="货币 4 2 3 2 5" xfId="12950"/>
    <cellStyle name="货币 2 8 2 2 3" xfId="12951"/>
    <cellStyle name="货币 4 2 3 2 6" xfId="12952"/>
    <cellStyle name="货币 2 8 2 3" xfId="12953"/>
    <cellStyle name="货币 2 8 2 3 2" xfId="12954"/>
    <cellStyle name="货币 4 2 3 3 5" xfId="12955"/>
    <cellStyle name="货币 2 8 2 3 3" xfId="12956"/>
    <cellStyle name="货币 4 2 3 3 6" xfId="12957"/>
    <cellStyle name="货币 2 8 2 4" xfId="12958"/>
    <cellStyle name="货币 2 8 2 4 3" xfId="12959"/>
    <cellStyle name="货币 4 2 3 4 6" xfId="12960"/>
    <cellStyle name="货币 2 8 2 5" xfId="12961"/>
    <cellStyle name="货币 3 3 3 2 4 2" xfId="12962"/>
    <cellStyle name="货币 2 8 2 6" xfId="12963"/>
    <cellStyle name="货币 3 3 3 2 4 3" xfId="12964"/>
    <cellStyle name="千位分隔 3 5 4 2 2" xfId="12965"/>
    <cellStyle name="货币 2 8 3" xfId="12966"/>
    <cellStyle name="货币 2 8 3 2" xfId="12967"/>
    <cellStyle name="货币 2 8 3 3" xfId="12968"/>
    <cellStyle name="货币 2 8 4" xfId="12969"/>
    <cellStyle name="适中 2 3 2 2 2" xfId="12970"/>
    <cellStyle name="货币 2 8 5" xfId="12971"/>
    <cellStyle name="适中 2 3 2 2 3" xfId="12972"/>
    <cellStyle name="货币 2 8 5 2" xfId="12973"/>
    <cellStyle name="适中 2 3 2 2 3 2" xfId="12974"/>
    <cellStyle name="货币 2 8 6" xfId="12975"/>
    <cellStyle name="适中 2 3 2 2 4" xfId="12976"/>
    <cellStyle name="货币 2 8 7" xfId="12977"/>
    <cellStyle name="货币 2 9" xfId="12978"/>
    <cellStyle name="货币 2 9 2" xfId="12979"/>
    <cellStyle name="货币 3 4 2 4" xfId="12980"/>
    <cellStyle name="货币 2 9 2 4 3" xfId="12981"/>
    <cellStyle name="货币 2 9 2 6" xfId="12982"/>
    <cellStyle name="货币 2 9 3" xfId="12983"/>
    <cellStyle name="货币 3 4 2 5" xfId="12984"/>
    <cellStyle name="货币 2 9 4" xfId="12985"/>
    <cellStyle name="货币 3 4 2 6" xfId="12986"/>
    <cellStyle name="货币 2 9 5" xfId="12987"/>
    <cellStyle name="货币 3 4 2 7" xfId="12988"/>
    <cellStyle name="货币 2 9 5 2" xfId="12989"/>
    <cellStyle name="货币 2 9 5 3" xfId="12990"/>
    <cellStyle name="货币 2 9 6" xfId="12991"/>
    <cellStyle name="强调文字颜色 2 3 2 2 3 2 2" xfId="12992"/>
    <cellStyle name="货币 2 9 7" xfId="12993"/>
    <cellStyle name="货币 3" xfId="12994"/>
    <cellStyle name="千位分隔 4 7 3 3" xfId="12995"/>
    <cellStyle name="注释 3 3 2 5" xfId="12996"/>
    <cellStyle name="货币 3 10" xfId="12997"/>
    <cellStyle name="货币 3 10 2" xfId="12998"/>
    <cellStyle name="千位分隔 2 2 3 5" xfId="12999"/>
    <cellStyle name="货币 3 10 2 2" xfId="13000"/>
    <cellStyle name="千位分隔 2 2 3 5 2" xfId="13001"/>
    <cellStyle name="强调文字颜色 4 3 2 3 3" xfId="13002"/>
    <cellStyle name="货币 3 10 2 3" xfId="13003"/>
    <cellStyle name="千位分隔 2 2 3 5 3" xfId="13004"/>
    <cellStyle name="货币 3 10 3" xfId="13005"/>
    <cellStyle name="千位分隔 2 2 3 6" xfId="13006"/>
    <cellStyle name="货币 3 10 3 2" xfId="13007"/>
    <cellStyle name="千位分隔 2 2 3 6 2" xfId="13008"/>
    <cellStyle name="强调文字颜色 4 3 2 4 3" xfId="13009"/>
    <cellStyle name="货币 3 10 3 3" xfId="13010"/>
    <cellStyle name="千位分隔 2 2 3 6 3" xfId="13011"/>
    <cellStyle name="强调文字颜色 4 3 2 4 4" xfId="13012"/>
    <cellStyle name="货币 3 10 4" xfId="13013"/>
    <cellStyle name="千位分隔 2 2 3 7" xfId="13014"/>
    <cellStyle name="货币 3 10 4 2" xfId="13015"/>
    <cellStyle name="千位分隔 2 2 3 7 2" xfId="13016"/>
    <cellStyle name="货币 3 10 4 3" xfId="13017"/>
    <cellStyle name="千位分隔 2 2 3 7 3" xfId="13018"/>
    <cellStyle name="货币 3 10 5" xfId="13019"/>
    <cellStyle name="千位分隔 2 2 3 8" xfId="13020"/>
    <cellStyle name="货币 3 10 6" xfId="13021"/>
    <cellStyle name="千位分隔 2 2 3 9" xfId="13022"/>
    <cellStyle name="货币 3 11" xfId="13023"/>
    <cellStyle name="货币 3 11 2" xfId="13024"/>
    <cellStyle name="千位分隔 2 2 4 5" xfId="13025"/>
    <cellStyle name="强调文字颜色 6" xfId="13026"/>
    <cellStyle name="货币 3 11 3" xfId="13027"/>
    <cellStyle name="千位分隔 2 2 4 6" xfId="13028"/>
    <cellStyle name="货币 3 12" xfId="13029"/>
    <cellStyle name="货币 3 12 2" xfId="13030"/>
    <cellStyle name="千位分隔 2 2 5 5" xfId="13031"/>
    <cellStyle name="货币 3 12 3" xfId="13032"/>
    <cellStyle name="千位分隔 2 2 5 6" xfId="13033"/>
    <cellStyle name="货币 3 13" xfId="13034"/>
    <cellStyle name="货币 3 13 2" xfId="13035"/>
    <cellStyle name="千位分隔 2 2 6 5" xfId="13036"/>
    <cellStyle name="货币 3 13 3" xfId="13037"/>
    <cellStyle name="千位分隔 2 2 6 6" xfId="13038"/>
    <cellStyle name="货币 3 14" xfId="13039"/>
    <cellStyle name="货币 3 15" xfId="13040"/>
    <cellStyle name="强调文字颜色 6 4 2 2 2" xfId="13041"/>
    <cellStyle name="货币 3 2" xfId="13042"/>
    <cellStyle name="注释 3 3 2 5 2" xfId="13043"/>
    <cellStyle name="货币 3 2 10" xfId="13044"/>
    <cellStyle name="货币 3 2 10 2" xfId="13045"/>
    <cellStyle name="货币 3 2 10 3" xfId="13046"/>
    <cellStyle name="货币 3 2 11" xfId="13047"/>
    <cellStyle name="货币 3 2 11 2" xfId="13048"/>
    <cellStyle name="货币 3 2 11 3" xfId="13049"/>
    <cellStyle name="注释 8 2 2" xfId="13050"/>
    <cellStyle name="货币 3 2 2" xfId="13051"/>
    <cellStyle name="输入 2 5" xfId="13052"/>
    <cellStyle name="货币 3 2 2 10" xfId="13053"/>
    <cellStyle name="货币 3 2 2 2" xfId="13054"/>
    <cellStyle name="输入 2 5 2" xfId="13055"/>
    <cellStyle name="货币 3 2 2 2 2" xfId="13056"/>
    <cellStyle name="输入 2 5 2 2" xfId="13057"/>
    <cellStyle name="货币 3 2 2 2 2 2" xfId="13058"/>
    <cellStyle name="货币 3 2 2 2 2 2 2" xfId="13059"/>
    <cellStyle name="货币 3 2 2 2 2 2 3" xfId="13060"/>
    <cellStyle name="货币 3 2 2 2 2 3" xfId="13061"/>
    <cellStyle name="货币 3 2 2 2 2 3 2" xfId="13062"/>
    <cellStyle name="货币 3 2 2 2 2 3 3" xfId="13063"/>
    <cellStyle name="适中 3 3 2 2 2 2" xfId="13064"/>
    <cellStyle name="货币 3 2 2 2 2 4" xfId="13065"/>
    <cellStyle name="货币 3 2 2 2 2 4 2" xfId="13066"/>
    <cellStyle name="货币 3 2 2 2 2 4 3" xfId="13067"/>
    <cellStyle name="适中 3 3 2 2 3 2" xfId="13068"/>
    <cellStyle name="货币 3 2 2 2 2 5" xfId="13069"/>
    <cellStyle name="货币 3 2 2 2 2 6" xfId="13070"/>
    <cellStyle name="货币 3 2 2 2 3 2" xfId="13071"/>
    <cellStyle name="货币 3 2 2 2 3 3" xfId="13072"/>
    <cellStyle name="货币 3 2 2 2 4 3" xfId="13073"/>
    <cellStyle name="千位分隔 2 4 4 2 2" xfId="13074"/>
    <cellStyle name="货币 3 2 2 2 5 3" xfId="13075"/>
    <cellStyle name="千位分隔 2 4 4 3 2" xfId="13076"/>
    <cellStyle name="货币 3 2 2 2 7" xfId="13077"/>
    <cellStyle name="强调文字颜色 4 5 3 3" xfId="13078"/>
    <cellStyle name="货币 3 2 2 3" xfId="13079"/>
    <cellStyle name="输入 2 5 3" xfId="13080"/>
    <cellStyle name="货币 3 2 2 3 2" xfId="13081"/>
    <cellStyle name="输入 2 5 3 2" xfId="13082"/>
    <cellStyle name="货币 3 2 2 3 2 3 2" xfId="13083"/>
    <cellStyle name="货币 3 2 2 3 2 4 2" xfId="13084"/>
    <cellStyle name="货币 3 2 2 3 2 4 3" xfId="13085"/>
    <cellStyle name="货币 3 2 2 3 2 5" xfId="13086"/>
    <cellStyle name="货币 3 2 2 3 2 6" xfId="13087"/>
    <cellStyle name="货币 3 2 2 3 3" xfId="13088"/>
    <cellStyle name="货币 3 2 2 3 4" xfId="13089"/>
    <cellStyle name="货币 3 2 2 3 5" xfId="13090"/>
    <cellStyle name="货币 3 2 2 3 6" xfId="13091"/>
    <cellStyle name="强调文字颜色 4 5 4 2" xfId="13092"/>
    <cellStyle name="货币 3 2 2 3 7" xfId="13093"/>
    <cellStyle name="强调文字颜色 4 5 4 3" xfId="13094"/>
    <cellStyle name="货币 3 2 2 4" xfId="13095"/>
    <cellStyle name="输入 2 5 4" xfId="13096"/>
    <cellStyle name="货币 3 2 2 4 2" xfId="13097"/>
    <cellStyle name="货币 3 2 2 4 2 3 2" xfId="13098"/>
    <cellStyle name="货币 3 2 2 4 2 5" xfId="13099"/>
    <cellStyle name="货币 3 2 2 4 2 6" xfId="13100"/>
    <cellStyle name="货币 3 2 2 4 3" xfId="13101"/>
    <cellStyle name="货币 3 2 2 4 5" xfId="13102"/>
    <cellStyle name="货币 3 2 2 4 5 2" xfId="13103"/>
    <cellStyle name="货币 3 2 2 4 5 3" xfId="13104"/>
    <cellStyle name="货币 3 2 2 4 6" xfId="13105"/>
    <cellStyle name="千位分隔 3 3 5 2 2" xfId="13106"/>
    <cellStyle name="货币 3 2 2 4 7" xfId="13107"/>
    <cellStyle name="千位分隔 3 3 5 2 3" xfId="13108"/>
    <cellStyle name="货币 3 2 2 5" xfId="13109"/>
    <cellStyle name="货币 3 2 2 5 2" xfId="13110"/>
    <cellStyle name="货币 3 2 2 5 3" xfId="13111"/>
    <cellStyle name="货币 3 2 2 5 6" xfId="13112"/>
    <cellStyle name="千位分隔 3 3 5 3 2" xfId="13113"/>
    <cellStyle name="着色 1 3" xfId="13114"/>
    <cellStyle name="货币 3 2 2 6" xfId="13115"/>
    <cellStyle name="货币 3 2 2 6 2" xfId="13116"/>
    <cellStyle name="货币 3 2 2 6 3" xfId="13117"/>
    <cellStyle name="货币 3 2 2 7" xfId="13118"/>
    <cellStyle name="货币 3 2 2 7 2" xfId="13119"/>
    <cellStyle name="货币 3 2 2 7 3" xfId="13120"/>
    <cellStyle name="货币 3 2 2 8" xfId="13121"/>
    <cellStyle name="货币 3 2 2 8 2" xfId="13122"/>
    <cellStyle name="千位分隔 7" xfId="13123"/>
    <cellStyle name="货币 3 2 2 8 3" xfId="13124"/>
    <cellStyle name="千位分隔 8" xfId="13125"/>
    <cellStyle name="货币 3 2 2 9" xfId="13126"/>
    <cellStyle name="货币 3 2 3" xfId="13127"/>
    <cellStyle name="输入 2 6" xfId="13128"/>
    <cellStyle name="货币 3 2 3 2" xfId="13129"/>
    <cellStyle name="货币 3 2 3 2 2" xfId="13130"/>
    <cellStyle name="货币 4 2 2 3 2 4 3" xfId="13131"/>
    <cellStyle name="货币 3 2 3 2 2 2" xfId="13132"/>
    <cellStyle name="货币 3 2 3 2 2 3" xfId="13133"/>
    <cellStyle name="货币 3 2 3 2 2 3 2" xfId="13134"/>
    <cellStyle name="货币 3 2 3 2 2 3 3" xfId="13135"/>
    <cellStyle name="货币 3 2 3 2 2 4" xfId="13136"/>
    <cellStyle name="货币 3 2 3 2 2 4 2" xfId="13137"/>
    <cellStyle name="检查单元格 2 2 2 2 2 3" xfId="13138"/>
    <cellStyle name="货币 3 2 3 2 2 4 3" xfId="13139"/>
    <cellStyle name="检查单元格 2 2 2 2 2 4" xfId="13140"/>
    <cellStyle name="货币 3 2 3 2 2 6" xfId="13141"/>
    <cellStyle name="货币 3 2 3 2 3" xfId="13142"/>
    <cellStyle name="货币 3 2 3 2 3 2" xfId="13143"/>
    <cellStyle name="货币 3 2 3 2 3 3" xfId="13144"/>
    <cellStyle name="货币 3 2 3 2 4 2" xfId="13145"/>
    <cellStyle name="货币 3 2 3 2 4 3" xfId="13146"/>
    <cellStyle name="千位分隔 2 5 4 2 2" xfId="13147"/>
    <cellStyle name="货币 3 2 3 2 5" xfId="13148"/>
    <cellStyle name="货币 3 2 3 2 5 2" xfId="13149"/>
    <cellStyle name="货币 3 2 3 2 5 3" xfId="13150"/>
    <cellStyle name="千位分隔 2 5 4 3 2" xfId="13151"/>
    <cellStyle name="货币 3 2 3 2 6" xfId="13152"/>
    <cellStyle name="强调文字颜色 4 6 3 2" xfId="13153"/>
    <cellStyle name="货币 3 2 3 2 7" xfId="13154"/>
    <cellStyle name="强调文字颜色 4 6 3 3" xfId="13155"/>
    <cellStyle name="货币 3 2 3 3" xfId="13156"/>
    <cellStyle name="货币 3 2 3 3 2" xfId="13157"/>
    <cellStyle name="货币 3 2 3 3 2 2 2" xfId="13158"/>
    <cellStyle name="货币 3 2 3 3 2 2 3" xfId="13159"/>
    <cellStyle name="货币 3 2 3 3 2 3 2" xfId="13160"/>
    <cellStyle name="货币 3 2 3 3 2 3 3" xfId="13161"/>
    <cellStyle name="货币 3 2 3 3 2 4" xfId="13162"/>
    <cellStyle name="货币 3 2 3 3 2 4 2" xfId="13163"/>
    <cellStyle name="货币 3 2 3 3 2 4 3" xfId="13164"/>
    <cellStyle name="货币 3 2 3 3 2 5" xfId="13165"/>
    <cellStyle name="货币 3 2 3 3 3" xfId="13166"/>
    <cellStyle name="货币 3 2 3 3 3 2" xfId="13167"/>
    <cellStyle name="货币 3 2 3 3 3 3" xfId="13168"/>
    <cellStyle name="货币 3 2 3 3 4 3" xfId="13169"/>
    <cellStyle name="千位分隔 2 5 5 2 2" xfId="13170"/>
    <cellStyle name="货币 3 2 3 3 5" xfId="13171"/>
    <cellStyle name="货币 3 2 3 3 5 2" xfId="13172"/>
    <cellStyle name="货币 3 2 3 3 5 3" xfId="13173"/>
    <cellStyle name="千位分隔 2 5 5 3 2" xfId="13174"/>
    <cellStyle name="货币 3 2 3 3 6" xfId="13175"/>
    <cellStyle name="货币 3 2 3 3 7" xfId="13176"/>
    <cellStyle name="货币 3 2 3 4" xfId="13177"/>
    <cellStyle name="货币 3 2 3 4 2" xfId="13178"/>
    <cellStyle name="货币 3 2 3 4 3" xfId="13179"/>
    <cellStyle name="货币 3 2 3 4 3 2" xfId="13180"/>
    <cellStyle name="货币 3 2 3 4 3 3" xfId="13181"/>
    <cellStyle name="货币 3 2 3 4 4 2" xfId="13182"/>
    <cellStyle name="货币 3 2 3 4 4 3" xfId="13183"/>
    <cellStyle name="货币 3 2 3 4 6" xfId="13184"/>
    <cellStyle name="货币 3 2 3 5" xfId="13185"/>
    <cellStyle name="货币 3 2 3 5 2" xfId="13186"/>
    <cellStyle name="货币 3 2 3 5 3" xfId="13187"/>
    <cellStyle name="货币 3 2 3 6" xfId="13188"/>
    <cellStyle name="货币 3 2 3 6 2" xfId="13189"/>
    <cellStyle name="货币 3 2 3 6 3" xfId="13190"/>
    <cellStyle name="货币 3 2 3 7" xfId="13191"/>
    <cellStyle name="货币 3 2 3 7 2" xfId="13192"/>
    <cellStyle name="货币 3 2 3 7 3" xfId="13193"/>
    <cellStyle name="货币 3 2 3 8" xfId="13194"/>
    <cellStyle name="货币 3 2 3 9" xfId="13195"/>
    <cellStyle name="货币 3 2 4" xfId="13196"/>
    <cellStyle name="货币 3 2 4 10" xfId="13197"/>
    <cellStyle name="货币 3 2 4 2" xfId="13198"/>
    <cellStyle name="货币 3 2 4 2 2 2" xfId="13199"/>
    <cellStyle name="货币 3 2 4 2 2 2 2" xfId="13200"/>
    <cellStyle name="货币 3 2 4 2 2 2 3" xfId="13201"/>
    <cellStyle name="货币 3 2 4 2 2 3" xfId="13202"/>
    <cellStyle name="货币 3 2 4 2 2 3 3" xfId="13203"/>
    <cellStyle name="货币 3 2 4 2 2 4" xfId="13204"/>
    <cellStyle name="货币 3 2 4 2 2 4 2" xfId="13205"/>
    <cellStyle name="检查单元格 2 3 2 2 2 3" xfId="13206"/>
    <cellStyle name="货币 3 2 4 2 2 4 3" xfId="13207"/>
    <cellStyle name="检查单元格 2 3 2 2 2 4" xfId="13208"/>
    <cellStyle name="货币 3 2 4 2 2 5" xfId="13209"/>
    <cellStyle name="货币 3 2 4 2 2 6" xfId="13210"/>
    <cellStyle name="货币 3 2 4 2 3 2" xfId="13211"/>
    <cellStyle name="货币 3 2 4 2 3 3" xfId="13212"/>
    <cellStyle name="货币 3 2 4 2 4 2" xfId="13213"/>
    <cellStyle name="货币 3 2 4 2 4 3" xfId="13214"/>
    <cellStyle name="货币 3 2 4 2 5" xfId="13215"/>
    <cellStyle name="货币 3 2 4 2 5 2" xfId="13216"/>
    <cellStyle name="货币 3 2 4 2 6" xfId="13217"/>
    <cellStyle name="货币 3 2 4 2 7" xfId="13218"/>
    <cellStyle name="货币 3 2 4 3" xfId="13219"/>
    <cellStyle name="货币 3 2 4 3 2 2 2" xfId="13220"/>
    <cellStyle name="货币 3 2 4 3 2 2 3" xfId="13221"/>
    <cellStyle name="货币 3 2 4 3 2 3 2" xfId="13222"/>
    <cellStyle name="货币 3 2 4 3 2 3 3" xfId="13223"/>
    <cellStyle name="货币 3 2 4 3 2 4" xfId="13224"/>
    <cellStyle name="货币 3 2 4 3 2 4 2" xfId="13225"/>
    <cellStyle name="货币 3 2 4 3 2 4 3" xfId="13226"/>
    <cellStyle name="货币 3 2 4 3 2 5" xfId="13227"/>
    <cellStyle name="货币 3 2 4 3 3 2" xfId="13228"/>
    <cellStyle name="货币 3 2 4 3 3 3" xfId="13229"/>
    <cellStyle name="货币 3 2 4 3 4 2" xfId="13230"/>
    <cellStyle name="货币 3 2 4 3 4 3" xfId="13231"/>
    <cellStyle name="货币 3 2 4 3 5" xfId="13232"/>
    <cellStyle name="货币 3 2 4 3 5 2" xfId="13233"/>
    <cellStyle name="货币 3 2 4 3 5 3" xfId="13234"/>
    <cellStyle name="货币 3 2 4 3 6" xfId="13235"/>
    <cellStyle name="货币 3 2 4 3 7" xfId="13236"/>
    <cellStyle name="货币 3 2 4 4" xfId="13237"/>
    <cellStyle name="货币 3 2 4 4 2 2 2" xfId="13238"/>
    <cellStyle name="适中" xfId="13239"/>
    <cellStyle name="货币 3 2 4 4 2 2 3" xfId="13240"/>
    <cellStyle name="货币 3 2 4 4 2 3 2" xfId="13241"/>
    <cellStyle name="货币 3 2 4 4 2 3 3" xfId="13242"/>
    <cellStyle name="货币 3 2 4 4 2 4" xfId="13243"/>
    <cellStyle name="货币 3 2 4 4 2 4 2" xfId="13244"/>
    <cellStyle name="货币 3 2 4 4 2 4 3" xfId="13245"/>
    <cellStyle name="货币 3 2 4 4 2 5" xfId="13246"/>
    <cellStyle name="货币 3 2 4 4 3 2" xfId="13247"/>
    <cellStyle name="货币 3 2 4 4 3 3" xfId="13248"/>
    <cellStyle name="货币 3 2 4 4 4 2" xfId="13249"/>
    <cellStyle name="货币 3 2 4 4 4 3" xfId="13250"/>
    <cellStyle name="货币 3 2 4 4 5" xfId="13251"/>
    <cellStyle name="货币 3 2 4 4 5 2" xfId="13252"/>
    <cellStyle name="货币 3 2 4 4 5 3" xfId="13253"/>
    <cellStyle name="货币 3 2 4 4 6" xfId="13254"/>
    <cellStyle name="货币 3 2 4 4 7" xfId="13255"/>
    <cellStyle name="货币 3 2 4 5" xfId="13256"/>
    <cellStyle name="货币 3 2 4 5 2" xfId="13257"/>
    <cellStyle name="货币 3 2 4 5 3" xfId="13258"/>
    <cellStyle name="货币 3 2 4 5 3 2" xfId="13259"/>
    <cellStyle name="货币 3 2 4 5 3 3" xfId="13260"/>
    <cellStyle name="货币 3 2 4 5 4" xfId="13261"/>
    <cellStyle name="货币 3 2 4 5 4 2" xfId="13262"/>
    <cellStyle name="货币 3 2 4 5 4 3" xfId="13263"/>
    <cellStyle name="霓付 [0]_laroux" xfId="13264"/>
    <cellStyle name="货币 3 2 4 5 5" xfId="13265"/>
    <cellStyle name="货币 3 2 4 5 6" xfId="13266"/>
    <cellStyle name="货币 3 2 4 6" xfId="13267"/>
    <cellStyle name="货币 3 2 4 6 2" xfId="13268"/>
    <cellStyle name="货币 3 2 4 6 3" xfId="13269"/>
    <cellStyle name="货币 3 2 4 7" xfId="13270"/>
    <cellStyle name="货币 3 2 4 7 2" xfId="13271"/>
    <cellStyle name="货币 3 2 4 7 3" xfId="13272"/>
    <cellStyle name="货币 3 2 4 8" xfId="13273"/>
    <cellStyle name="货币 3 2 4 8 2" xfId="13274"/>
    <cellStyle name="货币 3 2 4 8 3" xfId="13275"/>
    <cellStyle name="货币 3 2 4 9" xfId="13276"/>
    <cellStyle name="货币 3 2 5" xfId="13277"/>
    <cellStyle name="货币 3 2 5 2" xfId="13278"/>
    <cellStyle name="货币 3 2 5 2 2" xfId="13279"/>
    <cellStyle name="货币 3 2 5 2 2 2" xfId="13280"/>
    <cellStyle name="货币 3 2 5 2 2 3" xfId="13281"/>
    <cellStyle name="强调文字颜色 1 5 3 2 3 2" xfId="13282"/>
    <cellStyle name="货币 3 2 5 2 3" xfId="13283"/>
    <cellStyle name="货币 3 2 5 2 3 2" xfId="13284"/>
    <cellStyle name="货币 3 2 5 2 3 3" xfId="13285"/>
    <cellStyle name="货币 3 2 5 2 4" xfId="13286"/>
    <cellStyle name="货币 3 2 5 2 4 2" xfId="13287"/>
    <cellStyle name="货币 3 2 5 2 4 3" xfId="13288"/>
    <cellStyle name="货币 3 2 5 2 5" xfId="13289"/>
    <cellStyle name="货币 3 2 5 3" xfId="13290"/>
    <cellStyle name="货币 3 2 5 3 2" xfId="13291"/>
    <cellStyle name="货币 3 2 5 3 3" xfId="13292"/>
    <cellStyle name="货币 3 2 5 4" xfId="13293"/>
    <cellStyle name="货币 3 2 5 4 2" xfId="13294"/>
    <cellStyle name="货币 3 2 5 4 3" xfId="13295"/>
    <cellStyle name="货币 3 2 5 5" xfId="13296"/>
    <cellStyle name="货币 3 2 5 5 2" xfId="13297"/>
    <cellStyle name="货币 3 2 5 5 3" xfId="13298"/>
    <cellStyle name="货币 3 2 5 6" xfId="13299"/>
    <cellStyle name="货币 3 2 5 7" xfId="13300"/>
    <cellStyle name="货币 3 2 6" xfId="13301"/>
    <cellStyle name="货币 3 2 6 2" xfId="13302"/>
    <cellStyle name="货币 3 2 6 2 2" xfId="13303"/>
    <cellStyle name="货币 3 2 6 2 2 3" xfId="13304"/>
    <cellStyle name="货币 3 2 6 2 3" xfId="13305"/>
    <cellStyle name="货币 3 2 6 2 3 2" xfId="13306"/>
    <cellStyle name="货币 3 2 6 2 3 3" xfId="13307"/>
    <cellStyle name="货币 3 2 6 2 4" xfId="13308"/>
    <cellStyle name="货币 3 2 6 2 4 2" xfId="13309"/>
    <cellStyle name="千位分隔 4 2 5 2 4" xfId="13310"/>
    <cellStyle name="货币 3 2 6 2 4 3" xfId="13311"/>
    <cellStyle name="千位分隔 4 2 5 2 5" xfId="13312"/>
    <cellStyle name="货币 3 2 6 2 5" xfId="13313"/>
    <cellStyle name="货币 3 2 6 3" xfId="13314"/>
    <cellStyle name="货币 3 2 6 3 2" xfId="13315"/>
    <cellStyle name="货币 3 2 6 3 3" xfId="13316"/>
    <cellStyle name="货币 3 2 6 4" xfId="13317"/>
    <cellStyle name="货币 3 2 6 4 2" xfId="13318"/>
    <cellStyle name="货币 3 2 6 4 3" xfId="13319"/>
    <cellStyle name="货币 3 2 6 5" xfId="13320"/>
    <cellStyle name="货币 3 2 6 5 3" xfId="13321"/>
    <cellStyle name="货币 3 2 6 6" xfId="13322"/>
    <cellStyle name="货币 3 2 6 7" xfId="13323"/>
    <cellStyle name="货币 3 2 7" xfId="13324"/>
    <cellStyle name="注释 2 2 2 2 4 2" xfId="13325"/>
    <cellStyle name="货币 3 2 7 2" xfId="13326"/>
    <cellStyle name="货币 3 2 7 2 2 2" xfId="13327"/>
    <cellStyle name="货币 3 2 7 2 3" xfId="13328"/>
    <cellStyle name="货币 3 2 7 2 3 2" xfId="13329"/>
    <cellStyle name="货币 3 2 7 2 3 3" xfId="13330"/>
    <cellStyle name="货币 3 2 7 2 4" xfId="13331"/>
    <cellStyle name="货币 3 2 7 2 4 2" xfId="13332"/>
    <cellStyle name="货币 3 2 7 2 4 3" xfId="13333"/>
    <cellStyle name="货币 3 2 7 2 5" xfId="13334"/>
    <cellStyle name="货币 3 2 7 3" xfId="13335"/>
    <cellStyle name="货币 3 2 7 3 3" xfId="13336"/>
    <cellStyle name="货币 3 2 7 4" xfId="13337"/>
    <cellStyle name="货币 3 2 7 4 3" xfId="13338"/>
    <cellStyle name="货币 3 2 7 5" xfId="13339"/>
    <cellStyle name="货币 3 2 7 5 3" xfId="13340"/>
    <cellStyle name="货币 3 2 7 6" xfId="13341"/>
    <cellStyle name="货币 3 2 7 7" xfId="13342"/>
    <cellStyle name="货币 3 2 8" xfId="13343"/>
    <cellStyle name="注释 2 2 2 2 4 3" xfId="13344"/>
    <cellStyle name="货币 3 2 8 2" xfId="13345"/>
    <cellStyle name="货币 3 2 8 2 2" xfId="13346"/>
    <cellStyle name="货币 3 2 8 3" xfId="13347"/>
    <cellStyle name="货币 3 2 8 3 3" xfId="13348"/>
    <cellStyle name="货币 3 2 8 4" xfId="13349"/>
    <cellStyle name="货币 3 2 8 4 2" xfId="13350"/>
    <cellStyle name="货币 3 2 8 4 3" xfId="13351"/>
    <cellStyle name="货币 3 2 8 5" xfId="13352"/>
    <cellStyle name="货币 3 2 8 6" xfId="13353"/>
    <cellStyle name="货币 3 2 9" xfId="13354"/>
    <cellStyle name="货币 3 2 9 2" xfId="13355"/>
    <cellStyle name="货币 3 2 9 3" xfId="13356"/>
    <cellStyle name="货币 3 3 10" xfId="13357"/>
    <cellStyle name="货币 3 3 2" xfId="13358"/>
    <cellStyle name="输入 3 5" xfId="13359"/>
    <cellStyle name="货币 3 3 2 2" xfId="13360"/>
    <cellStyle name="输入 3 5 2" xfId="13361"/>
    <cellStyle name="货币 3 3 2 2 2" xfId="13362"/>
    <cellStyle name="输入 3 5 2 2" xfId="13363"/>
    <cellStyle name="货币 3 3 2 2 3" xfId="13364"/>
    <cellStyle name="货币 3 3 2 2 3 2" xfId="13365"/>
    <cellStyle name="着色 1" xfId="13366"/>
    <cellStyle name="货币 3 3 2 2 3 3" xfId="13367"/>
    <cellStyle name="强调文字颜色 5 4 4 2" xfId="13368"/>
    <cellStyle name="着色 2" xfId="13369"/>
    <cellStyle name="货币 3 3 2 2 4 2" xfId="13370"/>
    <cellStyle name="货币 3 3 2 2 4 3" xfId="13371"/>
    <cellStyle name="千位分隔 3 4 4 2 2" xfId="13372"/>
    <cellStyle name="输出 8 2 2" xfId="13373"/>
    <cellStyle name="货币 3 3 2 2 5" xfId="13374"/>
    <cellStyle name="货币 3 3 2 2 6" xfId="13375"/>
    <cellStyle name="强调文字颜色 5 5 3 2" xfId="13376"/>
    <cellStyle name="货币 3 3 2 3 2" xfId="13377"/>
    <cellStyle name="输入 3 5 3 2" xfId="13378"/>
    <cellStyle name="货币 3 3 2 3 3" xfId="13379"/>
    <cellStyle name="货币 3 3 2 4" xfId="13380"/>
    <cellStyle name="输入 3 5 4" xfId="13381"/>
    <cellStyle name="货币 3 3 2 4 2" xfId="13382"/>
    <cellStyle name="货币 3 3 2 4 3" xfId="13383"/>
    <cellStyle name="货币 3 3 2 5" xfId="13384"/>
    <cellStyle name="货币 3 3 2 5 2" xfId="13385"/>
    <cellStyle name="货币 3 3 2 5 3" xfId="13386"/>
    <cellStyle name="货币 3 3 2 6" xfId="13387"/>
    <cellStyle name="货币 3 3 2 7" xfId="13388"/>
    <cellStyle name="货币 3 3 3" xfId="13389"/>
    <cellStyle name="输入 3 6" xfId="13390"/>
    <cellStyle name="货币 3 3 3 2" xfId="13391"/>
    <cellStyle name="货币 3 3 3 2 2" xfId="13392"/>
    <cellStyle name="货币 4 2 2 4 2 4 3" xfId="13393"/>
    <cellStyle name="货币 3 3 3 2 3" xfId="13394"/>
    <cellStyle name="货币 3 3 3 2 3 2" xfId="13395"/>
    <cellStyle name="货币 3 3 3 2 3 3" xfId="13396"/>
    <cellStyle name="强调文字颜色 6 4 4 2" xfId="13397"/>
    <cellStyle name="货币 3 3 3 2 4" xfId="13398"/>
    <cellStyle name="货币 3 3 3 2 5" xfId="13399"/>
    <cellStyle name="货币 3 3 3 2 6" xfId="13400"/>
    <cellStyle name="强调文字颜色 5 6 3 2" xfId="13401"/>
    <cellStyle name="货币 3 3 3 3" xfId="13402"/>
    <cellStyle name="货币 3 3 3 3 2" xfId="13403"/>
    <cellStyle name="解释性文本 7" xfId="13404"/>
    <cellStyle name="货币 3 3 3 3 3" xfId="13405"/>
    <cellStyle name="解释性文本 8" xfId="13406"/>
    <cellStyle name="货币 3 3 3 4 2" xfId="13407"/>
    <cellStyle name="货币 3 3 3 4 3" xfId="13408"/>
    <cellStyle name="货币 3 3 3 5" xfId="13409"/>
    <cellStyle name="货币 3 3 3 5 2" xfId="13410"/>
    <cellStyle name="货币 3 3 3 5 3" xfId="13411"/>
    <cellStyle name="货币 3 3 3 6" xfId="13412"/>
    <cellStyle name="货币 3 3 3 7" xfId="13413"/>
    <cellStyle name="货币 3 3 4" xfId="13414"/>
    <cellStyle name="货币 3 3 4 2 2 2" xfId="13415"/>
    <cellStyle name="货币 3 3 4 2 2 3" xfId="13416"/>
    <cellStyle name="强调文字颜色 1 6 2 2 3 2" xfId="13417"/>
    <cellStyle name="注释 2 2 3 2 2" xfId="13418"/>
    <cellStyle name="货币 3 3 4 2 3 2" xfId="13419"/>
    <cellStyle name="货币 3 3 4 2 3 3" xfId="13420"/>
    <cellStyle name="注释 2 2 3 3 2" xfId="13421"/>
    <cellStyle name="货币 3 3 4 2 4" xfId="13422"/>
    <cellStyle name="货币 3 3 4 2 4 2" xfId="13423"/>
    <cellStyle name="货币 3 8 2 5" xfId="13424"/>
    <cellStyle name="货币 3 3 4 2 4 3" xfId="13425"/>
    <cellStyle name="货币 3 8 2 6" xfId="13426"/>
    <cellStyle name="千位分隔 3 6 4 2 2" xfId="13427"/>
    <cellStyle name="注释 2 2 3 4 2" xfId="13428"/>
    <cellStyle name="货币 3 3 4 2 5" xfId="13429"/>
    <cellStyle name="货币 3 3 4 2 6" xfId="13430"/>
    <cellStyle name="货币 3 3 4 3" xfId="13431"/>
    <cellStyle name="货币 3 3 4 3 2" xfId="13432"/>
    <cellStyle name="货币 3 3 4 3 3" xfId="13433"/>
    <cellStyle name="货币 3 3 4 5 2" xfId="13434"/>
    <cellStyle name="货币 3 3 4 5 3" xfId="13435"/>
    <cellStyle name="货币 3 3 4 6" xfId="13436"/>
    <cellStyle name="货币 3 3 4 7" xfId="13437"/>
    <cellStyle name="货币 3 3 5" xfId="13438"/>
    <cellStyle name="货币 3 3 5 2" xfId="13439"/>
    <cellStyle name="货币 3 3 5 2 2" xfId="13440"/>
    <cellStyle name="货币 3 3 5 2 3" xfId="13441"/>
    <cellStyle name="货币 3 3 5 3" xfId="13442"/>
    <cellStyle name="货币 3 3 5 3 3" xfId="13443"/>
    <cellStyle name="货币 3 3 5 4" xfId="13444"/>
    <cellStyle name="货币 3 3 5 4 2" xfId="13445"/>
    <cellStyle name="货币 3 3 5 4 3" xfId="13446"/>
    <cellStyle name="适中 3 2 2 2 2 2 2" xfId="13447"/>
    <cellStyle name="货币 3 3 5 5" xfId="13448"/>
    <cellStyle name="货币 3 3 5 6" xfId="13449"/>
    <cellStyle name="货币 3 3 6" xfId="13450"/>
    <cellStyle name="货币 3 3 6 2" xfId="13451"/>
    <cellStyle name="货币 3 3 6 3" xfId="13452"/>
    <cellStyle name="货币 3 3 7" xfId="13453"/>
    <cellStyle name="注释 2 2 2 2 5 2" xfId="13454"/>
    <cellStyle name="货币 3 3 8" xfId="13455"/>
    <cellStyle name="注释 2 2 2 2 5 3" xfId="13456"/>
    <cellStyle name="货币 3 3 8 2" xfId="13457"/>
    <cellStyle name="货币 3 3 9" xfId="13458"/>
    <cellStyle name="货币 4 5 2 2 2" xfId="13459"/>
    <cellStyle name="货币 3 4 10" xfId="13460"/>
    <cellStyle name="货币 3 4 2" xfId="13461"/>
    <cellStyle name="强调文字颜色 3 2 2 3 2 2 2" xfId="13462"/>
    <cellStyle name="输入 4 5" xfId="13463"/>
    <cellStyle name="货币 3 4 2 2" xfId="13464"/>
    <cellStyle name="货币 3 4 2 2 2" xfId="13465"/>
    <cellStyle name="强调文字颜色 6 2 3 5 4" xfId="13466"/>
    <cellStyle name="货币 3 4 2 2 2 2" xfId="13467"/>
    <cellStyle name="货币 3 4 2 2 2 3" xfId="13468"/>
    <cellStyle name="货币 3 4 2 2 3" xfId="13469"/>
    <cellStyle name="货币 3 4 2 2 4 2" xfId="13470"/>
    <cellStyle name="货币 3 4 2 2 4 3" xfId="13471"/>
    <cellStyle name="千位分隔 4 4 4 2 2" xfId="13472"/>
    <cellStyle name="货币 3 4 2 2 5" xfId="13473"/>
    <cellStyle name="货币 4 10 4 3" xfId="13474"/>
    <cellStyle name="解释性文本 7 2" xfId="13475"/>
    <cellStyle name="货币 3 4 2 2 6" xfId="13476"/>
    <cellStyle name="强调文字颜色 6 5 3 2" xfId="13477"/>
    <cellStyle name="货币 3 4 2 3" xfId="13478"/>
    <cellStyle name="货币 3 4 3 2" xfId="13479"/>
    <cellStyle name="货币 3 4 3 2 2" xfId="13480"/>
    <cellStyle name="货币 3 4 3 2 2 2" xfId="13481"/>
    <cellStyle name="货币 3 4 3 2 2 3" xfId="13482"/>
    <cellStyle name="货币 3 4 3 2 3" xfId="13483"/>
    <cellStyle name="货币 3 4 3 2 4" xfId="13484"/>
    <cellStyle name="货币 3 4 3 2 4 2" xfId="13485"/>
    <cellStyle name="货币 3 4 3 2 4 3" xfId="13486"/>
    <cellStyle name="千位分隔 4 5 4 2 2" xfId="13487"/>
    <cellStyle name="货币 3 4 3 2 5" xfId="13488"/>
    <cellStyle name="货币 3 4 3 2 6" xfId="13489"/>
    <cellStyle name="强调文字颜色 6 6 3 2" xfId="13490"/>
    <cellStyle name="货币 3 4 3 3" xfId="13491"/>
    <cellStyle name="货币 3 4 3 4" xfId="13492"/>
    <cellStyle name="货币 3 4 3 5" xfId="13493"/>
    <cellStyle name="货币 3 4 3 6" xfId="13494"/>
    <cellStyle name="货币 3 4 3 7" xfId="13495"/>
    <cellStyle name="货币 3 4 4" xfId="13496"/>
    <cellStyle name="货币 3 4 4 2" xfId="13497"/>
    <cellStyle name="货币 3 4 4 2 2" xfId="13498"/>
    <cellStyle name="货币 3 4 4 2 2 2" xfId="13499"/>
    <cellStyle name="货币 3 4 4 2 2 3" xfId="13500"/>
    <cellStyle name="注释 3 2 3 2 2" xfId="13501"/>
    <cellStyle name="货币 3 4 4 2 3" xfId="13502"/>
    <cellStyle name="货币 3 4 4 2 4" xfId="13503"/>
    <cellStyle name="货币 3 4 4 2 4 2" xfId="13504"/>
    <cellStyle name="货币 3 4 4 2 4 3" xfId="13505"/>
    <cellStyle name="千位分隔 4 6 4 2 2" xfId="13506"/>
    <cellStyle name="注释 3 2 3 4 2" xfId="13507"/>
    <cellStyle name="货币 3 4 4 2 5" xfId="13508"/>
    <cellStyle name="货币 3 4 4 2 6" xfId="13509"/>
    <cellStyle name="货币 3 4 4 3" xfId="13510"/>
    <cellStyle name="货币 3 4 4 5 2" xfId="13511"/>
    <cellStyle name="货币 3 4 4 5 3" xfId="13512"/>
    <cellStyle name="货币 3 4 4 6" xfId="13513"/>
    <cellStyle name="货币 3 4 4 7" xfId="13514"/>
    <cellStyle name="货币 3 4 5" xfId="13515"/>
    <cellStyle name="货币 3 4 5 2" xfId="13516"/>
    <cellStyle name="货币 3 4 5 2 2" xfId="13517"/>
    <cellStyle name="货币 3 4 5 2 3" xfId="13518"/>
    <cellStyle name="货币 3 4 5 3" xfId="13519"/>
    <cellStyle name="货币 3 4 5 4" xfId="13520"/>
    <cellStyle name="货币 3 4 5 4 2" xfId="13521"/>
    <cellStyle name="货币 3 4 5 4 3" xfId="13522"/>
    <cellStyle name="货币 3 4 5 5" xfId="13523"/>
    <cellStyle name="货币 3 4 5 6" xfId="13524"/>
    <cellStyle name="货币 3 4 6" xfId="13525"/>
    <cellStyle name="货币 3 4 6 2" xfId="13526"/>
    <cellStyle name="货币 3 4 6 3" xfId="13527"/>
    <cellStyle name="货币 3 4 7" xfId="13528"/>
    <cellStyle name="货币 3 4 8" xfId="13529"/>
    <cellStyle name="货币 3 4 8 2" xfId="13530"/>
    <cellStyle name="货币 3 4 8 3" xfId="13531"/>
    <cellStyle name="货币 3 4 9" xfId="13532"/>
    <cellStyle name="货币 4 5 2 3 2" xfId="13533"/>
    <cellStyle name="货币 3 5" xfId="13534"/>
    <cellStyle name="强调文字颜色 3 2 2 3 2 3" xfId="13535"/>
    <cellStyle name="货币 3 5 2 2" xfId="13536"/>
    <cellStyle name="货币 3 5 2 2 2" xfId="13537"/>
    <cellStyle name="千位分隔 4 2 4 7 3" xfId="13538"/>
    <cellStyle name="货币 3 5 2 2 2 2" xfId="13539"/>
    <cellStyle name="货币 3 5 2 2 2 3" xfId="13540"/>
    <cellStyle name="货币 3 5 2 2 3" xfId="13541"/>
    <cellStyle name="货币 3 5 2 2 3 2" xfId="13542"/>
    <cellStyle name="货币 3 5 2 2 3 3" xfId="13543"/>
    <cellStyle name="货币 3 5 2 2 4" xfId="13544"/>
    <cellStyle name="货币 3 5 2 2 4 2" xfId="13545"/>
    <cellStyle name="货币 3 5 2 2 4 3" xfId="13546"/>
    <cellStyle name="货币 3 5 2 2 5" xfId="13547"/>
    <cellStyle name="货币 3 5 2 2 6" xfId="13548"/>
    <cellStyle name="注释 2 2 4 2 2" xfId="13549"/>
    <cellStyle name="货币 3 5 2 3" xfId="13550"/>
    <cellStyle name="货币 3 5 2 4" xfId="13551"/>
    <cellStyle name="货币 3 9 2" xfId="13552"/>
    <cellStyle name="货币 3 5 2 5" xfId="13553"/>
    <cellStyle name="货币 3 9 3" xfId="13554"/>
    <cellStyle name="货币 3 5 2 6" xfId="13555"/>
    <cellStyle name="货币 3 9 4" xfId="13556"/>
    <cellStyle name="适中 2 3 3 3 2" xfId="13557"/>
    <cellStyle name="货币 3 5 2 7" xfId="13558"/>
    <cellStyle name="货币 3 9 5" xfId="13559"/>
    <cellStyle name="货币 3 5 3" xfId="13560"/>
    <cellStyle name="货币 3 5 3 2" xfId="13561"/>
    <cellStyle name="货币 3 5 3 2 2" xfId="13562"/>
    <cellStyle name="货币 3 5 3 2 2 2" xfId="13563"/>
    <cellStyle name="千位分隔 2 7 3 3" xfId="13564"/>
    <cellStyle name="货币 3 5 3 2 2 3" xfId="13565"/>
    <cellStyle name="货币 3 5 3 2 3" xfId="13566"/>
    <cellStyle name="货币 3 5 3 2 3 2" xfId="13567"/>
    <cellStyle name="千位分隔 2 7 4 3" xfId="13568"/>
    <cellStyle name="货币 3 5 3 2 3 3" xfId="13569"/>
    <cellStyle name="货币 3 5 3 2 4" xfId="13570"/>
    <cellStyle name="货币 3 5 3 2 4 2" xfId="13571"/>
    <cellStyle name="千位分隔 2 7 5 3" xfId="13572"/>
    <cellStyle name="货币 3 5 3 2 4 3" xfId="13573"/>
    <cellStyle name="货币 3 5 3 2 6" xfId="13574"/>
    <cellStyle name="注释 2 2 5 2 2" xfId="13575"/>
    <cellStyle name="货币 3 5 3 5" xfId="13576"/>
    <cellStyle name="货币 3 5 3 5 2" xfId="13577"/>
    <cellStyle name="货币 3 5 3 5 3" xfId="13578"/>
    <cellStyle name="货币 3 5 3 6" xfId="13579"/>
    <cellStyle name="货币 3 5 3 7" xfId="13580"/>
    <cellStyle name="货币 3 5 4" xfId="13581"/>
    <cellStyle name="货币 3 5 4 2" xfId="13582"/>
    <cellStyle name="货币 3 5 4 2 2" xfId="13583"/>
    <cellStyle name="货币 3 5 4 3" xfId="13584"/>
    <cellStyle name="货币 3 5 4 4 2" xfId="13585"/>
    <cellStyle name="货币 3 5 4 4 3" xfId="13586"/>
    <cellStyle name="货币 3 5 4 6" xfId="13587"/>
    <cellStyle name="货币 3 5 5" xfId="13588"/>
    <cellStyle name="货币 3 5 5 2" xfId="13589"/>
    <cellStyle name="货币 3 5 5 3" xfId="13590"/>
    <cellStyle name="货币 3 5 6" xfId="13591"/>
    <cellStyle name="货币 3 5 6 2" xfId="13592"/>
    <cellStyle name="货币 3 5 6 3" xfId="13593"/>
    <cellStyle name="货币 3 5 7" xfId="13594"/>
    <cellStyle name="货币 3 5 8" xfId="13595"/>
    <cellStyle name="货币 3 5 9" xfId="13596"/>
    <cellStyle name="货币 4 5 2 4 2" xfId="13597"/>
    <cellStyle name="货币 3 6" xfId="13598"/>
    <cellStyle name="强调文字颜色 3 2 2 3 2 4" xfId="13599"/>
    <cellStyle name="货币 3 6 10" xfId="13600"/>
    <cellStyle name="货币 3 6 2" xfId="13601"/>
    <cellStyle name="输入 5 2 4" xfId="13602"/>
    <cellStyle name="货币 3 6 2 2" xfId="13603"/>
    <cellStyle name="货币 3 6 2 2 2" xfId="13604"/>
    <cellStyle name="货币 3 6 2 2 2 2" xfId="13605"/>
    <cellStyle name="货币 3 6 2 2 2 3" xfId="13606"/>
    <cellStyle name="货币 3 6 2 2 3" xfId="13607"/>
    <cellStyle name="货币 3 6 2 2 3 2" xfId="13608"/>
    <cellStyle name="货币 3 6 2 2 3 3" xfId="13609"/>
    <cellStyle name="货币 3 6 2 2 4" xfId="13610"/>
    <cellStyle name="货币 3 6 2 2 4 2" xfId="13611"/>
    <cellStyle name="货币 3 6 2 2 4 3" xfId="13612"/>
    <cellStyle name="货币 3 6 2 2 5" xfId="13613"/>
    <cellStyle name="货币 3 6 2 2 6" xfId="13614"/>
    <cellStyle name="注释 2 3 4 2 2" xfId="13615"/>
    <cellStyle name="货币 3 6 2 3" xfId="13616"/>
    <cellStyle name="货币 3 6 2 4" xfId="13617"/>
    <cellStyle name="货币 4 9 2" xfId="13618"/>
    <cellStyle name="货币 3 6 2 5" xfId="13619"/>
    <cellStyle name="货币 4 9 3" xfId="13620"/>
    <cellStyle name="货币 3 6 2 6" xfId="13621"/>
    <cellStyle name="货币 4 9 4" xfId="13622"/>
    <cellStyle name="千位分隔 3 6 2 2 2" xfId="13623"/>
    <cellStyle name="货币 3 6 2 7" xfId="13624"/>
    <cellStyle name="货币 4 9 5" xfId="13625"/>
    <cellStyle name="千位分隔 3 6 2 2 3" xfId="13626"/>
    <cellStyle name="货币 3 6 3" xfId="13627"/>
    <cellStyle name="货币 3 6 3 2" xfId="13628"/>
    <cellStyle name="货币 3 6 3 2 2" xfId="13629"/>
    <cellStyle name="货币 3 6 3 2 2 2" xfId="13630"/>
    <cellStyle name="链接单元格 2 2 3" xfId="13631"/>
    <cellStyle name="货币 3 6 3 2 2 3" xfId="13632"/>
    <cellStyle name="链接单元格 2 2 4" xfId="13633"/>
    <cellStyle name="货币 3 6 3 2 3" xfId="13634"/>
    <cellStyle name="货币 3 6 3 2 3 2" xfId="13635"/>
    <cellStyle name="链接单元格 2 3 3" xfId="13636"/>
    <cellStyle name="货币 3 6 3 2 3 3" xfId="13637"/>
    <cellStyle name="货币 3 6 3 2 4" xfId="13638"/>
    <cellStyle name="货币 3 6 3 2 4 2" xfId="13639"/>
    <cellStyle name="货币 3 6 3 2 5" xfId="13640"/>
    <cellStyle name="货币 3 6 3 2 6" xfId="13641"/>
    <cellStyle name="货币 3 6 3 3" xfId="13642"/>
    <cellStyle name="货币 3 6 3 4" xfId="13643"/>
    <cellStyle name="货币 3 6 3 5" xfId="13644"/>
    <cellStyle name="货币 3 6 3 5 3" xfId="13645"/>
    <cellStyle name="货币 3 6 3 6" xfId="13646"/>
    <cellStyle name="千位分隔 3 6 2 3 2" xfId="13647"/>
    <cellStyle name="货币 3 6 3 7" xfId="13648"/>
    <cellStyle name="千位分隔 3 6 2 3 3" xfId="13649"/>
    <cellStyle name="货币 3 6 4" xfId="13650"/>
    <cellStyle name="货币 3 6 4 2" xfId="13651"/>
    <cellStyle name="货币 3 6 4 2 2" xfId="13652"/>
    <cellStyle name="货币 3 6 4 2 2 2" xfId="13653"/>
    <cellStyle name="货币 3 6 4 2 2 3" xfId="13654"/>
    <cellStyle name="注释 5 2 3 2 2" xfId="13655"/>
    <cellStyle name="货币 3 6 4 2 3" xfId="13656"/>
    <cellStyle name="货币 3 6 4 2 3 2" xfId="13657"/>
    <cellStyle name="货币 3 6 4 2 3 3" xfId="13658"/>
    <cellStyle name="注释 5 2 3 3 2" xfId="13659"/>
    <cellStyle name="货币 3 6 4 2 4" xfId="13660"/>
    <cellStyle name="货币 3 6 4 2 4 2" xfId="13661"/>
    <cellStyle name="货币 3 6 4 2 5" xfId="13662"/>
    <cellStyle name="强调文字颜色 3 5 2 2 2 3 2" xfId="13663"/>
    <cellStyle name="货币 3 6 4 2 6" xfId="13664"/>
    <cellStyle name="货币 3 6 4 5" xfId="13665"/>
    <cellStyle name="货币 3 6 4 5 3" xfId="13666"/>
    <cellStyle name="货币 3 6 4 6" xfId="13667"/>
    <cellStyle name="千位分隔 3 6 2 4 2" xfId="13668"/>
    <cellStyle name="货币 3 6 4 7" xfId="13669"/>
    <cellStyle name="千位分隔 3 6 2 4 3" xfId="13670"/>
    <cellStyle name="货币 3 6 5" xfId="13671"/>
    <cellStyle name="货币 3 6 5 2" xfId="13672"/>
    <cellStyle name="货币 3 6 5 2 2" xfId="13673"/>
    <cellStyle name="输出 3 3 2 2 3" xfId="13674"/>
    <cellStyle name="货币 3 6 5 2 3" xfId="13675"/>
    <cellStyle name="输出 3 3 2 2 4" xfId="13676"/>
    <cellStyle name="货币 3 6 5 3" xfId="13677"/>
    <cellStyle name="货币 3 6 5 4" xfId="13678"/>
    <cellStyle name="货币 3 6 5 4 3" xfId="13679"/>
    <cellStyle name="货币 3 6 5 5" xfId="13680"/>
    <cellStyle name="货币 3 6 5 6" xfId="13681"/>
    <cellStyle name="千位分隔 3 6 2 5 2" xfId="13682"/>
    <cellStyle name="货币 3 6 6" xfId="13683"/>
    <cellStyle name="货币 3 6 6 2" xfId="13684"/>
    <cellStyle name="货币 3 6 6 3" xfId="13685"/>
    <cellStyle name="货币 3 6 7" xfId="13686"/>
    <cellStyle name="货币 3 6 7 3" xfId="13687"/>
    <cellStyle name="货币 3 6 8" xfId="13688"/>
    <cellStyle name="货币 3 6 8 2" xfId="13689"/>
    <cellStyle name="货币 3 6 8 3" xfId="13690"/>
    <cellStyle name="货币 3 6 9" xfId="13691"/>
    <cellStyle name="货币 4 5 2 5 2" xfId="13692"/>
    <cellStyle name="货币 3 7" xfId="13693"/>
    <cellStyle name="货币 3 7 2" xfId="13694"/>
    <cellStyle name="注释 6" xfId="13695"/>
    <cellStyle name="货币 3 7 2 2" xfId="13696"/>
    <cellStyle name="注释 6 2" xfId="13697"/>
    <cellStyle name="货币 3 7 2 2 2" xfId="13698"/>
    <cellStyle name="注释 6 2 2" xfId="13699"/>
    <cellStyle name="货币 3 7 2 2 3" xfId="13700"/>
    <cellStyle name="注释 6 2 3" xfId="13701"/>
    <cellStyle name="货币 3 7 2 3" xfId="13702"/>
    <cellStyle name="注释 6 3" xfId="13703"/>
    <cellStyle name="货币 3 7 2 4" xfId="13704"/>
    <cellStyle name="注释 6 4" xfId="13705"/>
    <cellStyle name="货币 3 7 2 5" xfId="13706"/>
    <cellStyle name="注释 6 5" xfId="13707"/>
    <cellStyle name="货币 3 7 2 6" xfId="13708"/>
    <cellStyle name="千位分隔 3 6 3 2 2" xfId="13709"/>
    <cellStyle name="注释 2 2 2 4 2" xfId="13710"/>
    <cellStyle name="注释 6 6" xfId="13711"/>
    <cellStyle name="货币 3 7 3" xfId="13712"/>
    <cellStyle name="注释 7" xfId="13713"/>
    <cellStyle name="货币 3 7 3 2" xfId="13714"/>
    <cellStyle name="注释 7 2" xfId="13715"/>
    <cellStyle name="货币 3 7 3 3" xfId="13716"/>
    <cellStyle name="注释 7 3" xfId="13717"/>
    <cellStyle name="货币 3 7 4" xfId="13718"/>
    <cellStyle name="注释 8" xfId="13719"/>
    <cellStyle name="货币 3 7 4 2" xfId="13720"/>
    <cellStyle name="注释 8 2" xfId="13721"/>
    <cellStyle name="货币 3 7 5" xfId="13722"/>
    <cellStyle name="注释 9" xfId="13723"/>
    <cellStyle name="货币 3 7 5 2" xfId="13724"/>
    <cellStyle name="注释 9 2" xfId="13725"/>
    <cellStyle name="货币 3 7 5 3" xfId="13726"/>
    <cellStyle name="注释 9 3" xfId="13727"/>
    <cellStyle name="货币 3 7 6" xfId="13728"/>
    <cellStyle name="货币 3 7 7" xfId="13729"/>
    <cellStyle name="货币 3 8" xfId="13730"/>
    <cellStyle name="强调文字颜色 5 2 4 3 2 2" xfId="13731"/>
    <cellStyle name="货币 3 8 2" xfId="13732"/>
    <cellStyle name="输入 5 4 4" xfId="13733"/>
    <cellStyle name="货币 3 8 2 2" xfId="13734"/>
    <cellStyle name="货币 3 8 2 2 2" xfId="13735"/>
    <cellStyle name="货币 3 8 2 2 3" xfId="13736"/>
    <cellStyle name="货币 3 8 2 3" xfId="13737"/>
    <cellStyle name="货币 3 8 2 4" xfId="13738"/>
    <cellStyle name="货币 3 8 3" xfId="13739"/>
    <cellStyle name="货币 3 8 3 2" xfId="13740"/>
    <cellStyle name="货币 3 8 3 3" xfId="13741"/>
    <cellStyle name="货币 3 8 4" xfId="13742"/>
    <cellStyle name="适中 2 3 3 2 2" xfId="13743"/>
    <cellStyle name="货币 3 8 4 2" xfId="13744"/>
    <cellStyle name="货币 3 8 5" xfId="13745"/>
    <cellStyle name="货币 3 8 5 3" xfId="13746"/>
    <cellStyle name="货币 3 8 6" xfId="13747"/>
    <cellStyle name="货币 3 8 7" xfId="13748"/>
    <cellStyle name="货币 3 9" xfId="13749"/>
    <cellStyle name="货币 3 9 2 5" xfId="13750"/>
    <cellStyle name="货币 3 9 2 6" xfId="13751"/>
    <cellStyle name="千位分隔 3 6 5 2 2" xfId="13752"/>
    <cellStyle name="注释 2 2 4 4 2" xfId="13753"/>
    <cellStyle name="货币 3 9 4 2" xfId="13754"/>
    <cellStyle name="货币 3 9 5 2" xfId="13755"/>
    <cellStyle name="货币 3 9 6" xfId="13756"/>
    <cellStyle name="货币 3 9 7" xfId="13757"/>
    <cellStyle name="货币 4" xfId="13758"/>
    <cellStyle name="注释 3 3 2 6" xfId="13759"/>
    <cellStyle name="货币 4 10" xfId="13760"/>
    <cellStyle name="货币 4 10 2" xfId="13761"/>
    <cellStyle name="货币 4 10 2 2" xfId="13762"/>
    <cellStyle name="货币 4 10 2 3" xfId="13763"/>
    <cellStyle name="解释性文本 5 2" xfId="13764"/>
    <cellStyle name="货币 4 10 3" xfId="13765"/>
    <cellStyle name="货币 4 10 3 2" xfId="13766"/>
    <cellStyle name="货币 4 10 3 3" xfId="13767"/>
    <cellStyle name="解释性文本 6 2" xfId="13768"/>
    <cellStyle name="货币 4 11" xfId="13769"/>
    <cellStyle name="货币 4 11 2" xfId="13770"/>
    <cellStyle name="货币 4 11 3" xfId="13771"/>
    <cellStyle name="货币 4 12" xfId="13772"/>
    <cellStyle name="货币 4 12 2" xfId="13773"/>
    <cellStyle name="货币 4 12 3" xfId="13774"/>
    <cellStyle name="货币 4 13" xfId="13775"/>
    <cellStyle name="货币 4 13 2" xfId="13776"/>
    <cellStyle name="货币 4 13 3" xfId="13777"/>
    <cellStyle name="货币 4 14" xfId="13778"/>
    <cellStyle name="货币 4 15" xfId="13779"/>
    <cellStyle name="货币 4 2" xfId="13780"/>
    <cellStyle name="货币 4 2 10" xfId="13781"/>
    <cellStyle name="货币 4 2 10 2" xfId="13782"/>
    <cellStyle name="货币 4 2 10 3" xfId="13783"/>
    <cellStyle name="货币 4 2 11" xfId="13784"/>
    <cellStyle name="货币 4 2 11 2" xfId="13785"/>
    <cellStyle name="货币 4 2 11 3" xfId="13786"/>
    <cellStyle name="货币 4 2 12" xfId="13787"/>
    <cellStyle name="货币 4 2 13" xfId="13788"/>
    <cellStyle name="货币 4 2 2" xfId="13789"/>
    <cellStyle name="货币 4 2 2 10" xfId="13790"/>
    <cellStyle name="货币 4 2 2 2" xfId="13791"/>
    <cellStyle name="货币 4 2 2 2 2" xfId="13792"/>
    <cellStyle name="货币 4 2 2 2 2 2 3" xfId="13793"/>
    <cellStyle name="货币 4 2 2 2 2 3 3" xfId="13794"/>
    <cellStyle name="货币 4 2 2 2 2 5" xfId="13795"/>
    <cellStyle name="货币 4 2 2 2 2 6" xfId="13796"/>
    <cellStyle name="货币 4 2 2 2 3" xfId="13797"/>
    <cellStyle name="货币 4 2 2 2 3 2" xfId="13798"/>
    <cellStyle name="货币 4 2 2 2 3 3" xfId="13799"/>
    <cellStyle name="货币 4 2 2 2 4" xfId="13800"/>
    <cellStyle name="货币 4 2 2 2 4 2" xfId="13801"/>
    <cellStyle name="货币 4 2 2 2 4 3" xfId="13802"/>
    <cellStyle name="货币 4 2 2 2 5" xfId="13803"/>
    <cellStyle name="货币 4 2 2 2 5 2" xfId="13804"/>
    <cellStyle name="货币 4 2 2 2 5 3" xfId="13805"/>
    <cellStyle name="货币 4 2 2 2 6" xfId="13806"/>
    <cellStyle name="货币 4 2 2 2 7" xfId="13807"/>
    <cellStyle name="货币 4 2 2 3" xfId="13808"/>
    <cellStyle name="货币 4 2 2 3 2" xfId="13809"/>
    <cellStyle name="货币 4 2 2 3 2 2" xfId="13810"/>
    <cellStyle name="货币 4 2 2 3 2 3" xfId="13811"/>
    <cellStyle name="货币 4 2 2 3 2 3 3" xfId="13812"/>
    <cellStyle name="货币 4 2 2 3 2 4" xfId="13813"/>
    <cellStyle name="货币 4 2 2 3 2 5" xfId="13814"/>
    <cellStyle name="货币 4 2 2 3 2 6" xfId="13815"/>
    <cellStyle name="货币 4 2 2 3 3" xfId="13816"/>
    <cellStyle name="货币 4 2 2 3 3 2" xfId="13817"/>
    <cellStyle name="货币 4 2 2 3 4" xfId="13818"/>
    <cellStyle name="货币 4 2 2 3 5" xfId="13819"/>
    <cellStyle name="货币 4 2 2 3 5 3" xfId="13820"/>
    <cellStyle name="货币 4 2 2 3 6" xfId="13821"/>
    <cellStyle name="货币 4 2 2 3 7" xfId="13822"/>
    <cellStyle name="货币 4 2 2 4" xfId="13823"/>
    <cellStyle name="货币 4 2 2 4 2" xfId="13824"/>
    <cellStyle name="货币 4 2 2 4 2 2" xfId="13825"/>
    <cellStyle name="货币 4 2 2 4 2 2 2" xfId="13826"/>
    <cellStyle name="货币 4 2 2 4 2 2 3" xfId="13827"/>
    <cellStyle name="货币 4 2 2 4 2 3" xfId="13828"/>
    <cellStyle name="货币 4 2 2 4 2 3 2" xfId="13829"/>
    <cellStyle name="货币 4 2 2 4 2 3 3" xfId="13830"/>
    <cellStyle name="货币 4 2 2 4 2 4" xfId="13831"/>
    <cellStyle name="货币 4 2 2 4 2 4 2" xfId="13832"/>
    <cellStyle name="货币 4 2 2 4 2 5" xfId="13833"/>
    <cellStyle name="货币 4 2 2 4 2 6" xfId="13834"/>
    <cellStyle name="货币 4 2 2 4 3" xfId="13835"/>
    <cellStyle name="货币 4 2 2 4 5" xfId="13836"/>
    <cellStyle name="货币 4 2 2 4 5 2" xfId="13837"/>
    <cellStyle name="货币 4 2 2 4 5 3" xfId="13838"/>
    <cellStyle name="货币 4 2 2 4 6" xfId="13839"/>
    <cellStyle name="千位分隔 4 3 5 2 2" xfId="13840"/>
    <cellStyle name="货币 4 2 2 4 7" xfId="13841"/>
    <cellStyle name="千位分隔 4 3 5 2 3" xfId="13842"/>
    <cellStyle name="货币 4 2 2 5" xfId="13843"/>
    <cellStyle name="货币 4 2 2 5 2" xfId="13844"/>
    <cellStyle name="货币 4 2 2 5 2 3" xfId="13845"/>
    <cellStyle name="货币 4 2 2 5 3" xfId="13846"/>
    <cellStyle name="货币 4 2 2 5 3 2" xfId="13847"/>
    <cellStyle name="货币 4 2 2 5 3 3" xfId="13848"/>
    <cellStyle name="货币 4 2 2 5 4 2" xfId="13849"/>
    <cellStyle name="货币 4 2 2 5 4 3" xfId="13850"/>
    <cellStyle name="货币 4 2 2 5 6" xfId="13851"/>
    <cellStyle name="千位分隔 4 3 5 3 2" xfId="13852"/>
    <cellStyle name="货币 4 2 2 6" xfId="13853"/>
    <cellStyle name="货币 4 2 2 6 2" xfId="13854"/>
    <cellStyle name="货币 4 2 2 6 3" xfId="13855"/>
    <cellStyle name="货币 4 2 2 7" xfId="13856"/>
    <cellStyle name="货币 4 2 2 7 2" xfId="13857"/>
    <cellStyle name="货币 4 2 2 7 3" xfId="13858"/>
    <cellStyle name="货币 4 2 2 8" xfId="13859"/>
    <cellStyle name="货币 4 2 2 8 2" xfId="13860"/>
    <cellStyle name="货币 4 2 2 8 3" xfId="13861"/>
    <cellStyle name="货币 4 2 2 9" xfId="13862"/>
    <cellStyle name="货币 4 2 3" xfId="13863"/>
    <cellStyle name="货币 4 2 3 2" xfId="13864"/>
    <cellStyle name="货币 4 2 3 2 2" xfId="13865"/>
    <cellStyle name="货币 4 2 3 3 2 4 3" xfId="13866"/>
    <cellStyle name="货币 4 2 3 2 2 2 3" xfId="13867"/>
    <cellStyle name="货币 4 2 3 2 2 3 3" xfId="13868"/>
    <cellStyle name="货币 4 2 3 2 2 5" xfId="13869"/>
    <cellStyle name="货币 4 2 3 2 2 6" xfId="13870"/>
    <cellStyle name="货币 4 2 3 2 3" xfId="13871"/>
    <cellStyle name="货币 4 2 3 2 3 2" xfId="13872"/>
    <cellStyle name="货币 4 2 3 2 3 3" xfId="13873"/>
    <cellStyle name="货币 4 2 3 2 4" xfId="13874"/>
    <cellStyle name="货币 4 2 3 2 4 2" xfId="13875"/>
    <cellStyle name="货币 4 2 3 2 4 3" xfId="13876"/>
    <cellStyle name="货币 4 2 3 2 5 2" xfId="13877"/>
    <cellStyle name="货币 4 2 3 2 5 3" xfId="13878"/>
    <cellStyle name="货币 4 2 3 2 7" xfId="13879"/>
    <cellStyle name="货币 4 2 3 3" xfId="13880"/>
    <cellStyle name="货币 4 2 3 3 2" xfId="13881"/>
    <cellStyle name="货币 4 2 3 3 2 2" xfId="13882"/>
    <cellStyle name="货币 4 2 3 3 2 2 3" xfId="13883"/>
    <cellStyle name="货币 4 2 3 3 2 3" xfId="13884"/>
    <cellStyle name="货币 4 2 3 3 2 3 3" xfId="13885"/>
    <cellStyle name="货币 4 2 3 3 2 4" xfId="13886"/>
    <cellStyle name="货币 4 2 3 3 2 5" xfId="13887"/>
    <cellStyle name="货币 4 2 3 3 2 6" xfId="13888"/>
    <cellStyle name="强调文字颜色 5 2 2 2 3 3 2" xfId="13889"/>
    <cellStyle name="货币 4 2 3 3 3" xfId="13890"/>
    <cellStyle name="货币 4 2 3 3 3 2" xfId="13891"/>
    <cellStyle name="货币 4 2 3 3 3 3" xfId="13892"/>
    <cellStyle name="货币 4 2 3 3 4" xfId="13893"/>
    <cellStyle name="货币 4 2 3 3 5 3" xfId="13894"/>
    <cellStyle name="货币 4 2 3 3 7" xfId="13895"/>
    <cellStyle name="货币 4 2 3 4" xfId="13896"/>
    <cellStyle name="货币 4 2 3 4 2" xfId="13897"/>
    <cellStyle name="货币 4 2 3 4 2 2" xfId="13898"/>
    <cellStyle name="货币 4 2 3 4 2 3" xfId="13899"/>
    <cellStyle name="货币 4 2 3 4 3" xfId="13900"/>
    <cellStyle name="货币 4 2 3 4 4 3" xfId="13901"/>
    <cellStyle name="货币 4 2 3 5" xfId="13902"/>
    <cellStyle name="货币 4 2 3 5 2" xfId="13903"/>
    <cellStyle name="货币 4 2 3 5 3" xfId="13904"/>
    <cellStyle name="货币 4 2 3 6" xfId="13905"/>
    <cellStyle name="货币 4 2 3 6 2" xfId="13906"/>
    <cellStyle name="货币 4 2 3 6 3" xfId="13907"/>
    <cellStyle name="货币 4 2 3 7" xfId="13908"/>
    <cellStyle name="货币 4 2 4" xfId="13909"/>
    <cellStyle name="货币 4 2 4 2" xfId="13910"/>
    <cellStyle name="货币 4 2 4 2 2" xfId="13911"/>
    <cellStyle name="货币 4 2 4 2 2 2 3" xfId="13912"/>
    <cellStyle name="检查单元格 3 2 3 2 2 2" xfId="13913"/>
    <cellStyle name="货币 4 2 4 2 2 3 2" xfId="13914"/>
    <cellStyle name="货币 4 2 4 2 2 3 3" xfId="13915"/>
    <cellStyle name="检查单元格 3 2 3 2 3 2" xfId="13916"/>
    <cellStyle name="货币 4 2 4 2 2 4" xfId="13917"/>
    <cellStyle name="货币 4 2 4 2 2 5" xfId="13918"/>
    <cellStyle name="强调文字颜色 1 2 5 2" xfId="13919"/>
    <cellStyle name="货币 4 2 4 2 2 6" xfId="13920"/>
    <cellStyle name="强调文字颜色 1 2 5 3" xfId="13921"/>
    <cellStyle name="强调文字颜色 5 2 2 3 2 3 2" xfId="13922"/>
    <cellStyle name="货币 4 2 4 2 3" xfId="13923"/>
    <cellStyle name="货币 4 2 4 2 4" xfId="13924"/>
    <cellStyle name="货币 4 2 4 2 5" xfId="13925"/>
    <cellStyle name="货币 4 2 4 2 5 3" xfId="13926"/>
    <cellStyle name="货币 4 2 4 2 6" xfId="13927"/>
    <cellStyle name="货币 4 2 4 2 7" xfId="13928"/>
    <cellStyle name="货币 4 2 4 3" xfId="13929"/>
    <cellStyle name="货币 4 2 4 3 2" xfId="13930"/>
    <cellStyle name="货币 4 2 4 3 2 2 2" xfId="13931"/>
    <cellStyle name="货币 4 2 4 3 2 2 3" xfId="13932"/>
    <cellStyle name="货币 4 2 4 3 2 3 2" xfId="13933"/>
    <cellStyle name="货币 4 2 4 3 2 3 3" xfId="13934"/>
    <cellStyle name="货币 4 2 4 3 2 4" xfId="13935"/>
    <cellStyle name="货币 4 2 4 3 2 4 2" xfId="13936"/>
    <cellStyle name="货币 4 2 4 3 2 4 3" xfId="13937"/>
    <cellStyle name="货币 4 2 4 3 2 5" xfId="13938"/>
    <cellStyle name="强调文字颜色 1 3 5 2" xfId="13939"/>
    <cellStyle name="货币 4 2 4 3 2 6" xfId="13940"/>
    <cellStyle name="强调文字颜色 1 3 5 3" xfId="13941"/>
    <cellStyle name="货币 4 2 4 3 3" xfId="13942"/>
    <cellStyle name="货币 4 2 4 3 4" xfId="13943"/>
    <cellStyle name="货币 4 2 4 3 4 3" xfId="13944"/>
    <cellStyle name="货币 4 2 4 3 5" xfId="13945"/>
    <cellStyle name="货币 4 2 4 3 5 2" xfId="13946"/>
    <cellStyle name="货币 4 2 4 3 5 3" xfId="13947"/>
    <cellStyle name="货币 4 2 4 3 6" xfId="13948"/>
    <cellStyle name="货币 4 2 4 3 7" xfId="13949"/>
    <cellStyle name="货币 4 2 4 4" xfId="13950"/>
    <cellStyle name="货币 4 2 4 4 2" xfId="13951"/>
    <cellStyle name="货币 4 2 4 4 2 2 2" xfId="13952"/>
    <cellStyle name="货币 4 2 4 4 2 2 3" xfId="13953"/>
    <cellStyle name="货币 4 2 4 4 2 3 2" xfId="13954"/>
    <cellStyle name="货币 4 2 4 4 2 3 3" xfId="13955"/>
    <cellStyle name="货币 4 2 4 4 2 4" xfId="13956"/>
    <cellStyle name="千位分隔 2 2 2 9 3" xfId="13957"/>
    <cellStyle name="货币 4 2 4 4 2 5" xfId="13958"/>
    <cellStyle name="货币 4 2 4 4 2 6" xfId="13959"/>
    <cellStyle name="货币 4 2 4 4 3" xfId="13960"/>
    <cellStyle name="货币 4 2 4 4 4" xfId="13961"/>
    <cellStyle name="货币 4 2 4 4 5" xfId="13962"/>
    <cellStyle name="货币 4 2 4 4 5 3" xfId="13963"/>
    <cellStyle name="货币 4 2 4 4 6" xfId="13964"/>
    <cellStyle name="货币 4 2 4 4 7" xfId="13965"/>
    <cellStyle name="货币 4 2 4 5" xfId="13966"/>
    <cellStyle name="货币 4 2 4 5 2" xfId="13967"/>
    <cellStyle name="货币 4 2 4 5 2 3" xfId="13968"/>
    <cellStyle name="货币 4 2 4 5 3" xfId="13969"/>
    <cellStyle name="货币 4 2 4 5 3 2" xfId="13970"/>
    <cellStyle name="货币 4 2 4 5 3 3" xfId="13971"/>
    <cellStyle name="货币 4 2 4 5 4" xfId="13972"/>
    <cellStyle name="货币 4 2 4 5 4 2" xfId="13973"/>
    <cellStyle name="货币 4 2 4 5 4 3" xfId="13974"/>
    <cellStyle name="货币 4 2 4 5 5" xfId="13975"/>
    <cellStyle name="货币 4 2 4 5 6" xfId="13976"/>
    <cellStyle name="货币 4 2 4 6" xfId="13977"/>
    <cellStyle name="货币 4 2 4 6 2" xfId="13978"/>
    <cellStyle name="货币 4 2 4 6 3" xfId="13979"/>
    <cellStyle name="货币 4 2 4 7 2" xfId="13980"/>
    <cellStyle name="货币 4 2 4 7 3" xfId="13981"/>
    <cellStyle name="货币 4 2 4 8 3" xfId="13982"/>
    <cellStyle name="货币 4 2 5" xfId="13983"/>
    <cellStyle name="货币 4 2 5 2" xfId="13984"/>
    <cellStyle name="货币 4 2 5 2 2" xfId="13985"/>
    <cellStyle name="货币 4 2 5 2 2 3" xfId="13986"/>
    <cellStyle name="强调文字颜色 2 5 3 2 3 2" xfId="13987"/>
    <cellStyle name="货币 4 2 5 2 3" xfId="13988"/>
    <cellStyle name="货币 4 2 5 2 3 2" xfId="13989"/>
    <cellStyle name="货币 4 2 5 2 3 3" xfId="13990"/>
    <cellStyle name="货币 4 2 5 2 4" xfId="13991"/>
    <cellStyle name="货币 4 2 5 2 5" xfId="13992"/>
    <cellStyle name="货币 4 2 5 3" xfId="13993"/>
    <cellStyle name="货币 4 2 5 3 3" xfId="13994"/>
    <cellStyle name="货币 4 2 5 4" xfId="13995"/>
    <cellStyle name="货币 4 2 5 4 2" xfId="13996"/>
    <cellStyle name="货币 4 2 5 4 3" xfId="13997"/>
    <cellStyle name="货币 4 2 5 5" xfId="13998"/>
    <cellStyle name="货币 4 2 5 5 2" xfId="13999"/>
    <cellStyle name="货币 4 2 5 5 3" xfId="14000"/>
    <cellStyle name="货币 4 2 5 6" xfId="14001"/>
    <cellStyle name="货币 4 2 5 7" xfId="14002"/>
    <cellStyle name="货币 4 2 6" xfId="14003"/>
    <cellStyle name="货币 4 2 6 2" xfId="14004"/>
    <cellStyle name="货币 4 2 6 2 2" xfId="14005"/>
    <cellStyle name="货币 4 2 6 2 2 3" xfId="14006"/>
    <cellStyle name="货币 4 2 6 2 3" xfId="14007"/>
    <cellStyle name="货币 4 2 6 2 3 2" xfId="14008"/>
    <cellStyle name="货币 4 2 6 2 3 3" xfId="14009"/>
    <cellStyle name="货币 4 2 6 2 4" xfId="14010"/>
    <cellStyle name="输出 2 5 2 2 2" xfId="14011"/>
    <cellStyle name="货币 4 2 6 2 4 2" xfId="14012"/>
    <cellStyle name="货币 4 2 6 2 4 3" xfId="14013"/>
    <cellStyle name="链接单元格 3 3 2 2" xfId="14014"/>
    <cellStyle name="货币 4 2 6 2 5" xfId="14015"/>
    <cellStyle name="货币 4 2 6 3" xfId="14016"/>
    <cellStyle name="货币 4 2 6 4" xfId="14017"/>
    <cellStyle name="货币 4 2 6 4 2" xfId="14018"/>
    <cellStyle name="货币 4 2 6 4 3" xfId="14019"/>
    <cellStyle name="货币 4 2 6 5" xfId="14020"/>
    <cellStyle name="货币 4 2 6 5 2" xfId="14021"/>
    <cellStyle name="货币 4 2 6 5 3" xfId="14022"/>
    <cellStyle name="货币 4 2 6 6" xfId="14023"/>
    <cellStyle name="货币 4 2 6 7" xfId="14024"/>
    <cellStyle name="货币 4 2 7 2" xfId="14025"/>
    <cellStyle name="货币 4 2 7 2 2" xfId="14026"/>
    <cellStyle name="货币 4 2 7 2 3" xfId="14027"/>
    <cellStyle name="货币 4 2 7 2 3 2" xfId="14028"/>
    <cellStyle name="货币 4 2 7 2 3 3" xfId="14029"/>
    <cellStyle name="货币 4 2 7 2 4" xfId="14030"/>
    <cellStyle name="货币 4 2 7 2 4 2" xfId="14031"/>
    <cellStyle name="货币 4 2 7 2 4 3" xfId="14032"/>
    <cellStyle name="货币 4 2 7 2 5" xfId="14033"/>
    <cellStyle name="货币 4 2 7 3" xfId="14034"/>
    <cellStyle name="货币 4 2 7 3 3" xfId="14035"/>
    <cellStyle name="货币 4 2 7 4" xfId="14036"/>
    <cellStyle name="货币 4 2 7 4 2" xfId="14037"/>
    <cellStyle name="货币 4 2 7 4 3" xfId="14038"/>
    <cellStyle name="货币 4 2 7 5" xfId="14039"/>
    <cellStyle name="货币 4 2 7 5 3" xfId="14040"/>
    <cellStyle name="货币 4 2 7 6" xfId="14041"/>
    <cellStyle name="货币 4 2 7 7" xfId="14042"/>
    <cellStyle name="货币 4 2 8 2" xfId="14043"/>
    <cellStyle name="货币 4 2 8 2 2" xfId="14044"/>
    <cellStyle name="货币 4 2 8 2 3" xfId="14045"/>
    <cellStyle name="货币 4 2 8 3" xfId="14046"/>
    <cellStyle name="货币 4 2 8 3 2" xfId="14047"/>
    <cellStyle name="货币 4 2 8 3 3" xfId="14048"/>
    <cellStyle name="货币 4 2 8 4" xfId="14049"/>
    <cellStyle name="货币 4 2 8 4 2" xfId="14050"/>
    <cellStyle name="货币 4 2 8 4 3" xfId="14051"/>
    <cellStyle name="货币 4 2 8 5" xfId="14052"/>
    <cellStyle name="货币 4 2 8 6" xfId="14053"/>
    <cellStyle name="货币 4 2 9" xfId="14054"/>
    <cellStyle name="货币 4 2 9 2" xfId="14055"/>
    <cellStyle name="货币 4 2 9 3" xfId="14056"/>
    <cellStyle name="货币 4 3" xfId="14057"/>
    <cellStyle name="货币 4 3 10" xfId="14058"/>
    <cellStyle name="货币 4 3 2" xfId="14059"/>
    <cellStyle name="货币 4 3 2 2" xfId="14060"/>
    <cellStyle name="货币 4 3 2 2 2" xfId="14061"/>
    <cellStyle name="货币 4 3 2 2 2 2" xfId="14062"/>
    <cellStyle name="货币 4 3 2 2 2 3" xfId="14063"/>
    <cellStyle name="货币 4 3 2 2 3" xfId="14064"/>
    <cellStyle name="货币 4 3 2 2 3 2" xfId="14065"/>
    <cellStyle name="货币 4 3 2 2 3 3" xfId="14066"/>
    <cellStyle name="货币 4 3 2 2 4" xfId="14067"/>
    <cellStyle name="货币 4 3 2 2 4 2" xfId="14068"/>
    <cellStyle name="货币 4 3 2 2 4 3" xfId="14069"/>
    <cellStyle name="货币 4 3 2 3" xfId="14070"/>
    <cellStyle name="货币 4 3 2 3 2" xfId="14071"/>
    <cellStyle name="货币 4 3 2 4" xfId="14072"/>
    <cellStyle name="货币 4 3 2 4 2" xfId="14073"/>
    <cellStyle name="货币 4 3 2 5" xfId="14074"/>
    <cellStyle name="货币 4 3 2 5 2" xfId="14075"/>
    <cellStyle name="货币 4 3 2 6" xfId="14076"/>
    <cellStyle name="货币 4 3 2 7" xfId="14077"/>
    <cellStyle name="货币 4 3 3" xfId="14078"/>
    <cellStyle name="货币 4 3 3 2" xfId="14079"/>
    <cellStyle name="货币 4 3 3 2 2" xfId="14080"/>
    <cellStyle name="货币 4 3 3 2 2 2" xfId="14081"/>
    <cellStyle name="货币 4 3 3 2 2 3" xfId="14082"/>
    <cellStyle name="货币 4 3 3 2 3" xfId="14083"/>
    <cellStyle name="货币 4 3 3 2 3 2" xfId="14084"/>
    <cellStyle name="货币 4 3 3 2 3 3" xfId="14085"/>
    <cellStyle name="货币 4 3 3 2 4" xfId="14086"/>
    <cellStyle name="货币 4 3 3 2 4 2" xfId="14087"/>
    <cellStyle name="货币 4 3 3 2 4 3" xfId="14088"/>
    <cellStyle name="货币 4 3 3 3" xfId="14089"/>
    <cellStyle name="货币 4 3 3 3 2" xfId="14090"/>
    <cellStyle name="货币 4 3 3 4" xfId="14091"/>
    <cellStyle name="货币 4 3 3 4 2" xfId="14092"/>
    <cellStyle name="货币 4 3 3 5" xfId="14093"/>
    <cellStyle name="货币 4 3 3 5 2" xfId="14094"/>
    <cellStyle name="货币 4 3 3 6" xfId="14095"/>
    <cellStyle name="货币 4 3 3 7" xfId="14096"/>
    <cellStyle name="货币 4 3 4" xfId="14097"/>
    <cellStyle name="货币 4 3 4 2" xfId="14098"/>
    <cellStyle name="货币 4 3 4 2 2" xfId="14099"/>
    <cellStyle name="货币 4 3 4 2 2 3" xfId="14100"/>
    <cellStyle name="强调文字颜色 2 6 2 2 3 2" xfId="14101"/>
    <cellStyle name="货币 4 3 4 2 3" xfId="14102"/>
    <cellStyle name="货币 4 3 4 2 3 2" xfId="14103"/>
    <cellStyle name="货币 4 3 4 2 3 3" xfId="14104"/>
    <cellStyle name="货币 4 3 4 2 4" xfId="14105"/>
    <cellStyle name="货币 4 3 4 2 4 2" xfId="14106"/>
    <cellStyle name="货币 4 3 4 2 4 3" xfId="14107"/>
    <cellStyle name="货币 4 3 4 3" xfId="14108"/>
    <cellStyle name="货币 4 3 4 3 2" xfId="14109"/>
    <cellStyle name="货币 4 3 4 4 2" xfId="14110"/>
    <cellStyle name="货币 4 3 4 5 2" xfId="14111"/>
    <cellStyle name="货币 4 3 4 6" xfId="14112"/>
    <cellStyle name="强调文字颜色 3 2 3 2 2 2 2" xfId="14113"/>
    <cellStyle name="货币 4 3 4 7" xfId="14114"/>
    <cellStyle name="强调文字颜色 3 2 3 2 2 2 3" xfId="14115"/>
    <cellStyle name="货币 4 3 5" xfId="14116"/>
    <cellStyle name="货币 4 3 5 2" xfId="14117"/>
    <cellStyle name="货币 4 3 5 2 2" xfId="14118"/>
    <cellStyle name="货币 4 3 5 2 3" xfId="14119"/>
    <cellStyle name="货币 4 3 5 3" xfId="14120"/>
    <cellStyle name="强调文字颜色 4 2 2 2 2 2" xfId="14121"/>
    <cellStyle name="货币 4 3 5 3 3" xfId="14122"/>
    <cellStyle name="强调文字颜色 4 2 2 2 2 2 3" xfId="14123"/>
    <cellStyle name="货币 4 3 5 4" xfId="14124"/>
    <cellStyle name="强调文字颜色 4 2 2 2 2 3" xfId="14125"/>
    <cellStyle name="货币 4 3 5 4 2" xfId="14126"/>
    <cellStyle name="货币 4 3 5 4 3" xfId="14127"/>
    <cellStyle name="货币 4 3 5 5" xfId="14128"/>
    <cellStyle name="货币 4 3 5 6" xfId="14129"/>
    <cellStyle name="货币 4 3 6" xfId="14130"/>
    <cellStyle name="货币 4 3 6 2" xfId="14131"/>
    <cellStyle name="货币 4 3 6 3" xfId="14132"/>
    <cellStyle name="强调文字颜色 4 2 2 2 3 2" xfId="14133"/>
    <cellStyle name="货币 4 3 7 3" xfId="14134"/>
    <cellStyle name="货币 4 3 8" xfId="14135"/>
    <cellStyle name="货币 4 3 8 2" xfId="14136"/>
    <cellStyle name="货币 4 3 8 3" xfId="14137"/>
    <cellStyle name="货币 4 3 9" xfId="14138"/>
    <cellStyle name="货币 4 5 3 2 2" xfId="14139"/>
    <cellStyle name="货币 4 4" xfId="14140"/>
    <cellStyle name="货币 4 4 10" xfId="14141"/>
    <cellStyle name="货币 4 4 2" xfId="14142"/>
    <cellStyle name="货币 4 4 2 2" xfId="14143"/>
    <cellStyle name="货币 4 4 2 2 2" xfId="14144"/>
    <cellStyle name="货币 4 4 2 2 2 2" xfId="14145"/>
    <cellStyle name="货币 4 4 2 2 2 3" xfId="14146"/>
    <cellStyle name="货币 4 4 2 2 3" xfId="14147"/>
    <cellStyle name="货币 4 4 2 2 3 2" xfId="14148"/>
    <cellStyle name="货币 4 4 2 2 3 3" xfId="14149"/>
    <cellStyle name="货币 4 4 2 2 4" xfId="14150"/>
    <cellStyle name="货币 4 4 2 2 4 2" xfId="14151"/>
    <cellStyle name="货币 4 4 2 2 4 3" xfId="14152"/>
    <cellStyle name="货币 4 4 2 3" xfId="14153"/>
    <cellStyle name="货币 4 4 2 3 2" xfId="14154"/>
    <cellStyle name="货币 4 4 2 4" xfId="14155"/>
    <cellStyle name="货币 4 4 2 4 2" xfId="14156"/>
    <cellStyle name="货币 4 4 2 5" xfId="14157"/>
    <cellStyle name="货币 4 4 2 5 2" xfId="14158"/>
    <cellStyle name="货币 4 4 2 6" xfId="14159"/>
    <cellStyle name="适中 2 4 2 3 2" xfId="14160"/>
    <cellStyle name="货币 4 4 2 7" xfId="14161"/>
    <cellStyle name="货币 4 4 3" xfId="14162"/>
    <cellStyle name="货币 4 4 3 2" xfId="14163"/>
    <cellStyle name="货币 4 4 3 2 2" xfId="14164"/>
    <cellStyle name="货币 4 4 3 2 2 2" xfId="14165"/>
    <cellStyle name="货币 4 4 3 2 2 3" xfId="14166"/>
    <cellStyle name="货币 4 4 3 2 3" xfId="14167"/>
    <cellStyle name="货币 4 4 3 2 3 2" xfId="14168"/>
    <cellStyle name="货币 4 4 3 2 3 3" xfId="14169"/>
    <cellStyle name="货币 4 4 3 2 4 2" xfId="14170"/>
    <cellStyle name="货币 4 4 3 2 4 3" xfId="14171"/>
    <cellStyle name="货币 4 4 3 5 2" xfId="14172"/>
    <cellStyle name="货币 4 4 3 6" xfId="14173"/>
    <cellStyle name="货币 4 4 3 7" xfId="14174"/>
    <cellStyle name="货币 4 4 4" xfId="14175"/>
    <cellStyle name="货币 4 4 4 2" xfId="14176"/>
    <cellStyle name="货币 4 4 4 2 2" xfId="14177"/>
    <cellStyle name="货币 4 4 4 2 2 2" xfId="14178"/>
    <cellStyle name="货币 4 4 4 2 2 3" xfId="14179"/>
    <cellStyle name="输入 9 2" xfId="14180"/>
    <cellStyle name="货币 4 4 4 2 3" xfId="14181"/>
    <cellStyle name="货币 4 4 4 2 3 2" xfId="14182"/>
    <cellStyle name="货币 4 4 4 2 3 3" xfId="14183"/>
    <cellStyle name="货币 4 4 4 2 4" xfId="14184"/>
    <cellStyle name="货币 4 4 4 2 4 2" xfId="14185"/>
    <cellStyle name="货币 4 4 4 2 4 3" xfId="14186"/>
    <cellStyle name="货币 4 4 4 4 3" xfId="14187"/>
    <cellStyle name="货币 4 4 4 5 3" xfId="14188"/>
    <cellStyle name="货币 4 4 4 7" xfId="14189"/>
    <cellStyle name="货币 4 4 5" xfId="14190"/>
    <cellStyle name="货币 4 4 5 2" xfId="14191"/>
    <cellStyle name="货币 4 4 5 2 2" xfId="14192"/>
    <cellStyle name="货币 4 4 5 2 3" xfId="14193"/>
    <cellStyle name="货币 4 4 5 3 3" xfId="14194"/>
    <cellStyle name="货币 4 4 5 4 2" xfId="14195"/>
    <cellStyle name="强调文字颜色 4 2 2 3 2 3 2" xfId="14196"/>
    <cellStyle name="货币 4 4 5 4 3" xfId="14197"/>
    <cellStyle name="货币 4 4 5 5" xfId="14198"/>
    <cellStyle name="强调文字颜色 4 2 2 3 2 4" xfId="14199"/>
    <cellStyle name="货币 4 4 5 6" xfId="14200"/>
    <cellStyle name="强调文字颜色 3 2 3 2 3 3 2" xfId="14201"/>
    <cellStyle name="货币 4 4 6" xfId="14202"/>
    <cellStyle name="货币 4 4 6 2" xfId="14203"/>
    <cellStyle name="货币 4 4 7" xfId="14204"/>
    <cellStyle name="货币 4 4 7 3" xfId="14205"/>
    <cellStyle name="货币 4 4 8" xfId="14206"/>
    <cellStyle name="货币 4 4 8 2" xfId="14207"/>
    <cellStyle name="货币 4 4 8 3" xfId="14208"/>
    <cellStyle name="货币 4 5" xfId="14209"/>
    <cellStyle name="货币 4 5 2" xfId="14210"/>
    <cellStyle name="货币 4 5 2 2" xfId="14211"/>
    <cellStyle name="货币 4 5 2 2 2 2" xfId="14212"/>
    <cellStyle name="货币 4 5 2 2 2 3" xfId="14213"/>
    <cellStyle name="货币 4 5 2 2 3" xfId="14214"/>
    <cellStyle name="货币 4 5 2 2 3 2" xfId="14215"/>
    <cellStyle name="货币 4 5 2 2 3 3" xfId="14216"/>
    <cellStyle name="货币 4 5 2 2 4" xfId="14217"/>
    <cellStyle name="货币 4 5 2 2 4 2" xfId="14218"/>
    <cellStyle name="货币 4 5 2 2 4 3" xfId="14219"/>
    <cellStyle name="货币 4 5 2 3" xfId="14220"/>
    <cellStyle name="货币 4 5 2 4" xfId="14221"/>
    <cellStyle name="货币 4 5 2 5" xfId="14222"/>
    <cellStyle name="货币 4 5 2 6" xfId="14223"/>
    <cellStyle name="货币 4 5 2 7" xfId="14224"/>
    <cellStyle name="货币 4 5 3" xfId="14225"/>
    <cellStyle name="货币 4 5 3 2" xfId="14226"/>
    <cellStyle name="货币 4 5 3 2 2 2" xfId="14227"/>
    <cellStyle name="货币 4 5 3 2 2 3" xfId="14228"/>
    <cellStyle name="货币 4 5 3 2 3" xfId="14229"/>
    <cellStyle name="货币 4 5 3 2 3 2" xfId="14230"/>
    <cellStyle name="货币 4 5 3 2 3 3" xfId="14231"/>
    <cellStyle name="货币 4 5 3 2 4" xfId="14232"/>
    <cellStyle name="货币 4 5 3 2 4 2" xfId="14233"/>
    <cellStyle name="货币 4 5 3 2 4 3" xfId="14234"/>
    <cellStyle name="货币 4 5 3 2 5" xfId="14235"/>
    <cellStyle name="货币 4 5 3 6" xfId="14236"/>
    <cellStyle name="货币 4 5 3 7" xfId="14237"/>
    <cellStyle name="货币 4 5 4" xfId="14238"/>
    <cellStyle name="货币 4 5 4 2" xfId="14239"/>
    <cellStyle name="货币 4 5 4 2 2" xfId="14240"/>
    <cellStyle name="货币 4 5 4 4 2" xfId="14241"/>
    <cellStyle name="货币 4 5 4 5" xfId="14242"/>
    <cellStyle name="货币 4 5 4 6" xfId="14243"/>
    <cellStyle name="货币 4 5 5" xfId="14244"/>
    <cellStyle name="货币 4 5 5 2" xfId="14245"/>
    <cellStyle name="货币 4 5 6" xfId="14246"/>
    <cellStyle name="货币 4 5 6 2" xfId="14247"/>
    <cellStyle name="货币 4 5 6 3" xfId="14248"/>
    <cellStyle name="强调文字颜色 4 2 2 4 3 2" xfId="14249"/>
    <cellStyle name="货币 4 5 7" xfId="14250"/>
    <cellStyle name="货币 4 5 7 3" xfId="14251"/>
    <cellStyle name="货币 4 5 8" xfId="14252"/>
    <cellStyle name="货币 4 6" xfId="14253"/>
    <cellStyle name="货币 4 6 10" xfId="14254"/>
    <cellStyle name="千位分隔 5 6 2" xfId="14255"/>
    <cellStyle name="货币 4 6 2" xfId="14256"/>
    <cellStyle name="货币 4 6 2 2" xfId="14257"/>
    <cellStyle name="货币 4 6 2 2 2" xfId="14258"/>
    <cellStyle name="货币 4 6 2 2 2 3" xfId="14259"/>
    <cellStyle name="千位分隔 2 2 2 4 5 2" xfId="14260"/>
    <cellStyle name="货币 4 6 2 2 3" xfId="14261"/>
    <cellStyle name="货币 4 6 2 2 3 2" xfId="14262"/>
    <cellStyle name="货币 4 6 2 2 3 3" xfId="14263"/>
    <cellStyle name="货币 4 6 2 2 4" xfId="14264"/>
    <cellStyle name="货币 4 6 2 2 4 2" xfId="14265"/>
    <cellStyle name="货币 4 6 2 2 4 3" xfId="14266"/>
    <cellStyle name="货币 4 6 2 2 5" xfId="14267"/>
    <cellStyle name="货币 4 6 2 2 6" xfId="14268"/>
    <cellStyle name="货币 4 6 2 3" xfId="14269"/>
    <cellStyle name="货币 4 6 2 3 2" xfId="14270"/>
    <cellStyle name="货币 4 6 2 3 3" xfId="14271"/>
    <cellStyle name="货币 4 6 2 4" xfId="14272"/>
    <cellStyle name="货币 4 6 2 4 2" xfId="14273"/>
    <cellStyle name="货币 4 6 2 5" xfId="14274"/>
    <cellStyle name="货币 4 6 2 5 2" xfId="14275"/>
    <cellStyle name="货币 4 6 2 5 3" xfId="14276"/>
    <cellStyle name="货币 4 6 2 6" xfId="14277"/>
    <cellStyle name="千位分隔 3 7 2 2 2" xfId="14278"/>
    <cellStyle name="货币 4 6 2 7" xfId="14279"/>
    <cellStyle name="千位分隔 3 7 2 2 3" xfId="14280"/>
    <cellStyle name="货币 4 6 3" xfId="14281"/>
    <cellStyle name="货币 4 6 3 2" xfId="14282"/>
    <cellStyle name="货币 4 6 3 2 2" xfId="14283"/>
    <cellStyle name="货币 4 6 3 2 2 2" xfId="14284"/>
    <cellStyle name="货币 4 6 3 2 2 3" xfId="14285"/>
    <cellStyle name="货币 4 6 3 2 3" xfId="14286"/>
    <cellStyle name="货币 4 6 3 2 3 2" xfId="14287"/>
    <cellStyle name="货币 4 6 3 2 3 3" xfId="14288"/>
    <cellStyle name="货币 4 6 3 2 4" xfId="14289"/>
    <cellStyle name="货币 4 6 3 2 4 2" xfId="14290"/>
    <cellStyle name="货币 4 6 3 2 4 3" xfId="14291"/>
    <cellStyle name="货币 4 6 3 2 5" xfId="14292"/>
    <cellStyle name="货币 4 6 3 2 6" xfId="14293"/>
    <cellStyle name="货币 4 6 3 3 3" xfId="14294"/>
    <cellStyle name="货币 4 6 3 4 2" xfId="14295"/>
    <cellStyle name="货币 4 6 3 4 3" xfId="14296"/>
    <cellStyle name="货币 4 6 3 5" xfId="14297"/>
    <cellStyle name="货币 4 6 3 5 2" xfId="14298"/>
    <cellStyle name="货币 4 6 3 5 3" xfId="14299"/>
    <cellStyle name="货币 4 6 3 6" xfId="14300"/>
    <cellStyle name="千位分隔 3 7 2 3 2" xfId="14301"/>
    <cellStyle name="货币 4 6 3 7" xfId="14302"/>
    <cellStyle name="千位分隔 3 7 2 3 3" xfId="14303"/>
    <cellStyle name="货币 4 6 4" xfId="14304"/>
    <cellStyle name="货币 4 6 4 2" xfId="14305"/>
    <cellStyle name="货币 4 6 4 2 2" xfId="14306"/>
    <cellStyle name="货币 4 6 4 2 2 2" xfId="14307"/>
    <cellStyle name="样式 1 2 3" xfId="14308"/>
    <cellStyle name="货币 4 6 4 2 4 2" xfId="14309"/>
    <cellStyle name="货币 4 6 4 2 4 3" xfId="14310"/>
    <cellStyle name="强调文字颜色 5 7 2" xfId="14311"/>
    <cellStyle name="货币 4 6 4 2 5" xfId="14312"/>
    <cellStyle name="货币 4 6 4 2 6" xfId="14313"/>
    <cellStyle name="货币 4 6 4 3 2" xfId="14314"/>
    <cellStyle name="货币 4 6 4 4 2" xfId="14315"/>
    <cellStyle name="货币 4 6 4 4 3" xfId="14316"/>
    <cellStyle name="货币 4 6 4 5" xfId="14317"/>
    <cellStyle name="货币 4 6 4 5 2" xfId="14318"/>
    <cellStyle name="货币 4 6 4 5 3" xfId="14319"/>
    <cellStyle name="货币 4 6 4 6" xfId="14320"/>
    <cellStyle name="千位分隔 3 7 2 4 2" xfId="14321"/>
    <cellStyle name="货币 4 6 4 7" xfId="14322"/>
    <cellStyle name="千位分隔 3 7 2 4 3" xfId="14323"/>
    <cellStyle name="货币 4 6 5" xfId="14324"/>
    <cellStyle name="货币 4 6 5 2" xfId="14325"/>
    <cellStyle name="货币 4 6 5 2 2" xfId="14326"/>
    <cellStyle name="警告文本" xfId="14327"/>
    <cellStyle name="货币 4 6 5 3" xfId="14328"/>
    <cellStyle name="货币 4 6 5 3 2" xfId="14329"/>
    <cellStyle name="货币 4 6 5 3 3" xfId="14330"/>
    <cellStyle name="货币 4 6 5 4" xfId="14331"/>
    <cellStyle name="货币 4 6 5 4 2" xfId="14332"/>
    <cellStyle name="货币 4 6 5 4 3" xfId="14333"/>
    <cellStyle name="货币 4 6 5 5" xfId="14334"/>
    <cellStyle name="货币 4 6 5 6" xfId="14335"/>
    <cellStyle name="货币 4 6 6" xfId="14336"/>
    <cellStyle name="货币 4 6 6 2" xfId="14337"/>
    <cellStyle name="货币 4 6 6 3" xfId="14338"/>
    <cellStyle name="强调文字颜色 5 10" xfId="14339"/>
    <cellStyle name="货币 4 6 7" xfId="14340"/>
    <cellStyle name="货币 4 6 7 2" xfId="14341"/>
    <cellStyle name="货币 4 6 7 3" xfId="14342"/>
    <cellStyle name="货币 4 6 8" xfId="14343"/>
    <cellStyle name="货币 4 6 8 2" xfId="14344"/>
    <cellStyle name="货币 4 6 8 3" xfId="14345"/>
    <cellStyle name="货币 4 7" xfId="14346"/>
    <cellStyle name="货币 4 7 2" xfId="14347"/>
    <cellStyle name="输入 6 3 4" xfId="14348"/>
    <cellStyle name="货币 4 7 2 2" xfId="14349"/>
    <cellStyle name="货币 4 7 2 3" xfId="14350"/>
    <cellStyle name="货币 4 7 2 3 2" xfId="14351"/>
    <cellStyle name="货币 4 7 2 3 3" xfId="14352"/>
    <cellStyle name="货币 4 7 2 4" xfId="14353"/>
    <cellStyle name="货币 4 7 2 4 2" xfId="14354"/>
    <cellStyle name="货币 4 7 2 4 3" xfId="14355"/>
    <cellStyle name="货币 4 7 2 5" xfId="14356"/>
    <cellStyle name="货币 4 7 2 6" xfId="14357"/>
    <cellStyle name="注释 2 3 2 4 2" xfId="14358"/>
    <cellStyle name="货币 4 7 3" xfId="14359"/>
    <cellStyle name="货币 4 7 3 2" xfId="14360"/>
    <cellStyle name="货币 4 7 4" xfId="14361"/>
    <cellStyle name="货币 4 7 4 2" xfId="14362"/>
    <cellStyle name="货币 4 7 5" xfId="14363"/>
    <cellStyle name="货币 4 7 5 2" xfId="14364"/>
    <cellStyle name="货币 4 7 5 3" xfId="14365"/>
    <cellStyle name="货币 4 7 6" xfId="14366"/>
    <cellStyle name="货币 4 7 7" xfId="14367"/>
    <cellStyle name="货币 4 8" xfId="14368"/>
    <cellStyle name="强调文字颜色 5 2 4 3 3 2" xfId="14369"/>
    <cellStyle name="货币 4 8 2" xfId="14370"/>
    <cellStyle name="输入 5 2 3 4" xfId="14371"/>
    <cellStyle name="货币 4 8 2 3" xfId="14372"/>
    <cellStyle name="货币 4 8 2 3 2" xfId="14373"/>
    <cellStyle name="货币 4 8 2 3 3" xfId="14374"/>
    <cellStyle name="货币 4 8 2 4" xfId="14375"/>
    <cellStyle name="货币 4 8 2 4 2" xfId="14376"/>
    <cellStyle name="货币 4 8 2 4 3" xfId="14377"/>
    <cellStyle name="货币 4 8 2 5" xfId="14378"/>
    <cellStyle name="货币 4 8 2 6" xfId="14379"/>
    <cellStyle name="注释 2 3 3 4 2" xfId="14380"/>
    <cellStyle name="货币 4 8 3" xfId="14381"/>
    <cellStyle name="货币 4 8 3 2" xfId="14382"/>
    <cellStyle name="货币 4 8 4" xfId="14383"/>
    <cellStyle name="货币 4 8 4 3" xfId="14384"/>
    <cellStyle name="货币 4 8 5" xfId="14385"/>
    <cellStyle name="货币 4 8 5 2" xfId="14386"/>
    <cellStyle name="货币 4 8 5 3" xfId="14387"/>
    <cellStyle name="货币 4 8 6" xfId="14388"/>
    <cellStyle name="货币 4 8 7" xfId="14389"/>
    <cellStyle name="货币 4 9" xfId="14390"/>
    <cellStyle name="货币 4 9 2 4 2" xfId="14391"/>
    <cellStyle name="货币 4 9 2 4 3" xfId="14392"/>
    <cellStyle name="货币 4 9 2 6" xfId="14393"/>
    <cellStyle name="注释 2 3 4 4 2" xfId="14394"/>
    <cellStyle name="货币 4 9 4 3" xfId="14395"/>
    <cellStyle name="千位分隔 3 6 2 2 2 3" xfId="14396"/>
    <cellStyle name="货币 4 9 5 3" xfId="14397"/>
    <cellStyle name="千位分隔 3 6 2 2 3 3" xfId="14398"/>
    <cellStyle name="货币 4 9 6" xfId="14399"/>
    <cellStyle name="千位分隔 3 6 2 2 4" xfId="14400"/>
    <cellStyle name="货币 4 9 7" xfId="14401"/>
    <cellStyle name="千位分隔 3 6 2 2 5" xfId="14402"/>
    <cellStyle name="货币 5" xfId="14403"/>
    <cellStyle name="注释 3 3 2 7" xfId="14404"/>
    <cellStyle name="货币 5 2" xfId="14405"/>
    <cellStyle name="货币 5 2 2 2" xfId="14406"/>
    <cellStyle name="千位分隔 4 2 2 2 5 2" xfId="14407"/>
    <cellStyle name="货币 5 2 2 2 2" xfId="14408"/>
    <cellStyle name="货币 5 2 2 2 3" xfId="14409"/>
    <cellStyle name="货币 5 2 2 3" xfId="14410"/>
    <cellStyle name="千位分隔 4 2 2 2 5 3" xfId="14411"/>
    <cellStyle name="货币 5 2 2 3 3" xfId="14412"/>
    <cellStyle name="强调文字颜色 1 3 4 2 4" xfId="14413"/>
    <cellStyle name="货币 5 2 2 4" xfId="14414"/>
    <cellStyle name="货币 5 2 2 4 2" xfId="14415"/>
    <cellStyle name="强调文字颜色 2 13" xfId="14416"/>
    <cellStyle name="货币 5 2 2 4 3" xfId="14417"/>
    <cellStyle name="强调文字颜色 2 14" xfId="14418"/>
    <cellStyle name="货币 5 2 2 5" xfId="14419"/>
    <cellStyle name="货币 5 2 2 6" xfId="14420"/>
    <cellStyle name="货币 5 2 3" xfId="14421"/>
    <cellStyle name="千位分隔 4 2 2 2 6" xfId="14422"/>
    <cellStyle name="货币 5 2 3 2" xfId="14423"/>
    <cellStyle name="货币 5 2 3 3" xfId="14424"/>
    <cellStyle name="货币 5 2 4" xfId="14425"/>
    <cellStyle name="千位分隔 4 2 2 2 7" xfId="14426"/>
    <cellStyle name="货币 5 2 4 2" xfId="14427"/>
    <cellStyle name="货币 5 2 4 3" xfId="14428"/>
    <cellStyle name="货币 5 2 5 2" xfId="14429"/>
    <cellStyle name="货币 5 2 7" xfId="14430"/>
    <cellStyle name="千位分隔 3 6 3 2 4 2" xfId="14431"/>
    <cellStyle name="注释 2 2 2 4 4 2" xfId="14432"/>
    <cellStyle name="货币 5 3 2 2" xfId="14433"/>
    <cellStyle name="千位分隔 4 2 2 3 5 2" xfId="14434"/>
    <cellStyle name="货币 5 3 2 2 2" xfId="14435"/>
    <cellStyle name="货币 5 3 2 2 3" xfId="14436"/>
    <cellStyle name="货币 5 3 2 3" xfId="14437"/>
    <cellStyle name="千位分隔 4 2 2 3 5 3" xfId="14438"/>
    <cellStyle name="货币 5 3 2 3 2" xfId="14439"/>
    <cellStyle name="货币 5 3 2 3 3" xfId="14440"/>
    <cellStyle name="货币 5 3 2 4" xfId="14441"/>
    <cellStyle name="货币 5 3 2 4 2" xfId="14442"/>
    <cellStyle name="货币 5 3 2 4 3" xfId="14443"/>
    <cellStyle name="货币 5 3 2 5" xfId="14444"/>
    <cellStyle name="货币 5 3 2 6" xfId="14445"/>
    <cellStyle name="货币 5 3 3 2" xfId="14446"/>
    <cellStyle name="货币 5 3 3 3" xfId="14447"/>
    <cellStyle name="货币 5 3 4" xfId="14448"/>
    <cellStyle name="千位分隔 4 2 2 3 7" xfId="14449"/>
    <cellStyle name="货币 5 3 4 2" xfId="14450"/>
    <cellStyle name="货币 5 3 4 3" xfId="14451"/>
    <cellStyle name="货币 5 3 5" xfId="14452"/>
    <cellStyle name="货币 5 3 5 2" xfId="14453"/>
    <cellStyle name="货币 5 3 6" xfId="14454"/>
    <cellStyle name="货币 5 3 7" xfId="14455"/>
    <cellStyle name="货币 5 4 2 3" xfId="14456"/>
    <cellStyle name="千位分隔 4 2 2 4 5 3" xfId="14457"/>
    <cellStyle name="货币 5 4 3 2" xfId="14458"/>
    <cellStyle name="货币 5 4 4" xfId="14459"/>
    <cellStyle name="千位分隔 4 2 2 4 7" xfId="14460"/>
    <cellStyle name="货币 5 4 4 2" xfId="14461"/>
    <cellStyle name="货币 5 4 5" xfId="14462"/>
    <cellStyle name="货币 5 4 6" xfId="14463"/>
    <cellStyle name="货币 5 5 2" xfId="14464"/>
    <cellStyle name="千位分隔 4 2 2 5 5" xfId="14465"/>
    <cellStyle name="注释 2 4" xfId="14466"/>
    <cellStyle name="货币 5 5 3" xfId="14467"/>
    <cellStyle name="千位分隔 4 2 2 5 6" xfId="14468"/>
    <cellStyle name="注释 2 5" xfId="14469"/>
    <cellStyle name="货币 5 6 2" xfId="14470"/>
    <cellStyle name="输入 7 2 4" xfId="14471"/>
    <cellStyle name="注释 3 4" xfId="14472"/>
    <cellStyle name="货币 5 6 3" xfId="14473"/>
    <cellStyle name="注释 3 5" xfId="14474"/>
    <cellStyle name="货币 5 9" xfId="14475"/>
    <cellStyle name="货币[0] 2" xfId="14476"/>
    <cellStyle name="货币[0] 2 2" xfId="14477"/>
    <cellStyle name="货币[0] 2 2 2" xfId="14478"/>
    <cellStyle name="货币[0] 2 2 3" xfId="14479"/>
    <cellStyle name="货币[0] 2 3" xfId="14480"/>
    <cellStyle name="货币[0] 2 3 3" xfId="14481"/>
    <cellStyle name="货币[0] 2 4" xfId="14482"/>
    <cellStyle name="货币[0] 2 4 2" xfId="14483"/>
    <cellStyle name="货币[0] 2 4 3" xfId="14484"/>
    <cellStyle name="货币[0] 2 5" xfId="14485"/>
    <cellStyle name="货币[0] 3" xfId="14486"/>
    <cellStyle name="货币[0] 3 2" xfId="14487"/>
    <cellStyle name="货币[0] 3 2 3" xfId="14488"/>
    <cellStyle name="货币[0] 3 3" xfId="14489"/>
    <cellStyle name="货币[0] 3 3 2" xfId="14490"/>
    <cellStyle name="货币[0] 3 3 3" xfId="14491"/>
    <cellStyle name="货币[0] 3 4" xfId="14492"/>
    <cellStyle name="货币[0] 3 4 2" xfId="14493"/>
    <cellStyle name="货币[0] 3 4 3" xfId="14494"/>
    <cellStyle name="货币[0] 3 5" xfId="14495"/>
    <cellStyle name="计算 10" xfId="14496"/>
    <cellStyle name="计算 10 2" xfId="14497"/>
    <cellStyle name="注释 2 2 2 3" xfId="14498"/>
    <cellStyle name="计算 11" xfId="14499"/>
    <cellStyle name="计算 11 2" xfId="14500"/>
    <cellStyle name="强调文字颜色 1 6 2 2 4" xfId="14501"/>
    <cellStyle name="注释 2 2 3 3" xfId="14502"/>
    <cellStyle name="计算 12" xfId="14503"/>
    <cellStyle name="计算 12 2" xfId="14504"/>
    <cellStyle name="注释 2 2 4 3" xfId="14505"/>
    <cellStyle name="计算 13" xfId="14506"/>
    <cellStyle name="计算 2" xfId="14507"/>
    <cellStyle name="计算 2 2" xfId="14508"/>
    <cellStyle name="计算 2 2 2" xfId="14509"/>
    <cellStyle name="计算 2 2 2 2" xfId="14510"/>
    <cellStyle name="计算 2 2 2 2 2" xfId="14511"/>
    <cellStyle name="计算 2 2 2 2 2 2" xfId="14512"/>
    <cellStyle name="计算 2 2 2 2 2 2 2" xfId="14513"/>
    <cellStyle name="计算 2 2 2 2 2 3" xfId="14514"/>
    <cellStyle name="计算 2 2 2 2 2 3 2" xfId="14515"/>
    <cellStyle name="计算 2 2 2 2 2 4" xfId="14516"/>
    <cellStyle name="计算 2 2 2 2 3" xfId="14517"/>
    <cellStyle name="计算 2 2 2 3 2 2" xfId="14518"/>
    <cellStyle name="计算 2 2 2 3 3" xfId="14519"/>
    <cellStyle name="计算 2 2 2 3 3 2" xfId="14520"/>
    <cellStyle name="计算 2 2 2 3 4" xfId="14521"/>
    <cellStyle name="计算 2 2 2 4" xfId="14522"/>
    <cellStyle name="计算 2 2 3" xfId="14523"/>
    <cellStyle name="计算 2 2 3 2" xfId="14524"/>
    <cellStyle name="计算 2 2 3 2 2" xfId="14525"/>
    <cellStyle name="计算 2 2 3 2 3" xfId="14526"/>
    <cellStyle name="计算 2 2 3 2 4" xfId="14527"/>
    <cellStyle name="计算 2 2 3 3" xfId="14528"/>
    <cellStyle name="计算 2 2 4 2" xfId="14529"/>
    <cellStyle name="计算 2 2 4 2 2" xfId="14530"/>
    <cellStyle name="千位分隔 4 2 3 2 4 3" xfId="14531"/>
    <cellStyle name="计算 2 2 4 3" xfId="14532"/>
    <cellStyle name="计算 2 2 4 3 2" xfId="14533"/>
    <cellStyle name="千位分隔 4 2 3 2 5 3" xfId="14534"/>
    <cellStyle name="计算 2 2 4 4" xfId="14535"/>
    <cellStyle name="计算 2 3" xfId="14536"/>
    <cellStyle name="计算 2 3 2" xfId="14537"/>
    <cellStyle name="计算 2 3 2 2" xfId="14538"/>
    <cellStyle name="计算 2 3 2 2 2" xfId="14539"/>
    <cellStyle name="计算 2 3 2 2 2 2" xfId="14540"/>
    <cellStyle name="计算 2 3 2 2 2 2 2" xfId="14541"/>
    <cellStyle name="计算 2 3 2 2 2 3" xfId="14542"/>
    <cellStyle name="计算 2 3 2 2 2 3 2" xfId="14543"/>
    <cellStyle name="计算 2 3 2 2 2 4" xfId="14544"/>
    <cellStyle name="强调文字颜色 1 7 2 2 2" xfId="14545"/>
    <cellStyle name="计算 2 3 2 2 3" xfId="14546"/>
    <cellStyle name="计算 2 3 2 3" xfId="14547"/>
    <cellStyle name="计算 2 3 2 3 2" xfId="14548"/>
    <cellStyle name="计算 2 3 2 3 2 2" xfId="14549"/>
    <cellStyle name="计算 2 3 2 3 3" xfId="14550"/>
    <cellStyle name="计算 2 3 2 3 3 2" xfId="14551"/>
    <cellStyle name="计算 2 3 2 3 4" xfId="14552"/>
    <cellStyle name="计算 2 3 2 4" xfId="14553"/>
    <cellStyle name="计算 2 3 3" xfId="14554"/>
    <cellStyle name="计算 2 3 3 2" xfId="14555"/>
    <cellStyle name="计算 2 3 3 2 2" xfId="14556"/>
    <cellStyle name="计算 2 3 3 2 2 2" xfId="14557"/>
    <cellStyle name="强调文字颜色 3 2 3 2 3" xfId="14558"/>
    <cellStyle name="计算 2 3 3 2 3" xfId="14559"/>
    <cellStyle name="计算 2 3 3 2 3 2" xfId="14560"/>
    <cellStyle name="强调文字颜色 3 2 3 3 3" xfId="14561"/>
    <cellStyle name="计算 2 3 3 3" xfId="14562"/>
    <cellStyle name="计算 2 3 4" xfId="14563"/>
    <cellStyle name="计算 2 3 4 2" xfId="14564"/>
    <cellStyle name="计算 2 3 4 2 2" xfId="14565"/>
    <cellStyle name="千位分隔 4 2 4 2 4 3" xfId="14566"/>
    <cellStyle name="计算 2 3 4 3" xfId="14567"/>
    <cellStyle name="计算 2 3 4 3 2" xfId="14568"/>
    <cellStyle name="千位分隔 4 2 4 2 5 3" xfId="14569"/>
    <cellStyle name="计算 2 3 4 4" xfId="14570"/>
    <cellStyle name="计算 2 3 5" xfId="14571"/>
    <cellStyle name="计算 2 3 5 2" xfId="14572"/>
    <cellStyle name="计算 2 3 5 2 2" xfId="14573"/>
    <cellStyle name="千位分隔 4 2 4 3 4 3" xfId="14574"/>
    <cellStyle name="适中 8 3" xfId="14575"/>
    <cellStyle name="计算 2 3 5 3" xfId="14576"/>
    <cellStyle name="计算 2 3 5 3 2" xfId="14577"/>
    <cellStyle name="千位分隔 4 2 4 3 5 3" xfId="14578"/>
    <cellStyle name="计算 2 3 5 4" xfId="14579"/>
    <cellStyle name="计算 2 3 6" xfId="14580"/>
    <cellStyle name="计算 2 4" xfId="14581"/>
    <cellStyle name="计算 2 4 2" xfId="14582"/>
    <cellStyle name="计算 2 4 2 2" xfId="14583"/>
    <cellStyle name="计算 2 4 2 2 2" xfId="14584"/>
    <cellStyle name="计算 2 4 2 2 2 2" xfId="14585"/>
    <cellStyle name="输入 6" xfId="14586"/>
    <cellStyle name="计算 2 4 2 2 3" xfId="14587"/>
    <cellStyle name="计算 2 4 2 2 3 2" xfId="14588"/>
    <cellStyle name="计算 2 4 2 2 4" xfId="14589"/>
    <cellStyle name="计算 2 4 2 3" xfId="14590"/>
    <cellStyle name="计算 2 4 3" xfId="14591"/>
    <cellStyle name="计算 2 4 3 2" xfId="14592"/>
    <cellStyle name="计算 2 4 3 2 2" xfId="14593"/>
    <cellStyle name="计算 2 4 3 3" xfId="14594"/>
    <cellStyle name="计算 2 4 3 3 2" xfId="14595"/>
    <cellStyle name="计算 2 4 3 4" xfId="14596"/>
    <cellStyle name="计算 2 4 4" xfId="14597"/>
    <cellStyle name="计算 2 5" xfId="14598"/>
    <cellStyle name="计算 2 5 2" xfId="14599"/>
    <cellStyle name="计算 2 5 3" xfId="14600"/>
    <cellStyle name="计算 2 6 2" xfId="14601"/>
    <cellStyle name="计算 2 7" xfId="14602"/>
    <cellStyle name="计算 2 7 2" xfId="14603"/>
    <cellStyle name="计算 2 7 3" xfId="14604"/>
    <cellStyle name="计算 2 7 4" xfId="14605"/>
    <cellStyle name="计算 2 8" xfId="14606"/>
    <cellStyle name="计算 3" xfId="14607"/>
    <cellStyle name="计算 3 2" xfId="14608"/>
    <cellStyle name="计算 3 2 2" xfId="14609"/>
    <cellStyle name="计算 3 2 2 2" xfId="14610"/>
    <cellStyle name="计算 3 2 2 2 2" xfId="14611"/>
    <cellStyle name="计算 3 2 2 2 2 2" xfId="14612"/>
    <cellStyle name="计算 3 2 2 2 2 2 2" xfId="14613"/>
    <cellStyle name="计算 3 2 2 2 2 3" xfId="14614"/>
    <cellStyle name="计算 3 2 2 2 2 3 2" xfId="14615"/>
    <cellStyle name="计算 3 2 2 2 2 4" xfId="14616"/>
    <cellStyle name="计算 3 2 2 2 3" xfId="14617"/>
    <cellStyle name="计算 3 2 2 3" xfId="14618"/>
    <cellStyle name="计算 3 2 2 3 2" xfId="14619"/>
    <cellStyle name="计算 3 2 2 3 2 2" xfId="14620"/>
    <cellStyle name="计算 3 2 2 3 3" xfId="14621"/>
    <cellStyle name="计算 3 2 2 3 3 2" xfId="14622"/>
    <cellStyle name="计算 3 2 2 3 4" xfId="14623"/>
    <cellStyle name="计算 3 2 2 4" xfId="14624"/>
    <cellStyle name="计算 3 2 3" xfId="14625"/>
    <cellStyle name="计算 3 2 3 2" xfId="14626"/>
    <cellStyle name="计算 3 2 3 2 2" xfId="14627"/>
    <cellStyle name="计算 3 2 3 2 3" xfId="14628"/>
    <cellStyle name="计算 3 2 3 2 3 2" xfId="14629"/>
    <cellStyle name="计算 3 2 3 2 4" xfId="14630"/>
    <cellStyle name="计算 3 2 3 3" xfId="14631"/>
    <cellStyle name="计算 3 2 4" xfId="14632"/>
    <cellStyle name="计算 3 2 4 2" xfId="14633"/>
    <cellStyle name="计算 3 2 4 2 2" xfId="14634"/>
    <cellStyle name="千位分隔 4 3 3 2 4 3" xfId="14635"/>
    <cellStyle name="千位分隔 4 7" xfId="14636"/>
    <cellStyle name="计算 3 2 4 3" xfId="14637"/>
    <cellStyle name="计算 3 2 4 3 2" xfId="14638"/>
    <cellStyle name="千位分隔 5 7" xfId="14639"/>
    <cellStyle name="计算 3 2 4 4" xfId="14640"/>
    <cellStyle name="计算 3 3" xfId="14641"/>
    <cellStyle name="计算 3 3 2" xfId="14642"/>
    <cellStyle name="计算 3 3 2 2" xfId="14643"/>
    <cellStyle name="适中 5 2 2 2 4" xfId="14644"/>
    <cellStyle name="计算 3 3 2 2 2" xfId="14645"/>
    <cellStyle name="计算 3 3 2 2 3" xfId="14646"/>
    <cellStyle name="计算 3 3 2 2 4" xfId="14647"/>
    <cellStyle name="计算 3 3 2 3" xfId="14648"/>
    <cellStyle name="计算 3 3 3" xfId="14649"/>
    <cellStyle name="计算 3 3 3 2" xfId="14650"/>
    <cellStyle name="计算 3 3 3 2 2" xfId="14651"/>
    <cellStyle name="计算 3 3 3 3 2" xfId="14652"/>
    <cellStyle name="计算 3 3 4" xfId="14653"/>
    <cellStyle name="计算 3 4 2 2" xfId="14654"/>
    <cellStyle name="计算 3 4 2 2 2" xfId="14655"/>
    <cellStyle name="计算 3 4 2 3" xfId="14656"/>
    <cellStyle name="计算 3 4 2 3 2" xfId="14657"/>
    <cellStyle name="计算 3 4 2 4" xfId="14658"/>
    <cellStyle name="计算 3 5" xfId="14659"/>
    <cellStyle name="计算 3 5 3" xfId="14660"/>
    <cellStyle name="计算 3 5 3 2" xfId="14661"/>
    <cellStyle name="计算 3 5 4" xfId="14662"/>
    <cellStyle name="计算 3 6" xfId="14663"/>
    <cellStyle name="计算 4" xfId="14664"/>
    <cellStyle name="计算 4 2" xfId="14665"/>
    <cellStyle name="计算 4 2 2" xfId="14666"/>
    <cellStyle name="计算 4 2 2 2" xfId="14667"/>
    <cellStyle name="计算 4 2 2 2 2" xfId="14668"/>
    <cellStyle name="计算 4 2 2 2 2 2" xfId="14669"/>
    <cellStyle name="计算 4 2 2 2 3" xfId="14670"/>
    <cellStyle name="计算 4 2 2 2 3 2" xfId="14671"/>
    <cellStyle name="计算 4 2 2 2 4" xfId="14672"/>
    <cellStyle name="计算 4 2 3" xfId="14673"/>
    <cellStyle name="计算 4 2 3 2" xfId="14674"/>
    <cellStyle name="计算 4 2 3 2 2" xfId="14675"/>
    <cellStyle name="计算 4 2 4" xfId="14676"/>
    <cellStyle name="计算 4 3" xfId="14677"/>
    <cellStyle name="计算 4 3 2" xfId="14678"/>
    <cellStyle name="计算 4 3 2 2" xfId="14679"/>
    <cellStyle name="计算 4 3 2 2 2" xfId="14680"/>
    <cellStyle name="计算 4 3 3" xfId="14681"/>
    <cellStyle name="计算 4 4 2 2" xfId="14682"/>
    <cellStyle name="计算 4 4 3" xfId="14683"/>
    <cellStyle name="计算 4 4 3 2" xfId="14684"/>
    <cellStyle name="计算 4 4 4" xfId="14685"/>
    <cellStyle name="计算 5" xfId="14686"/>
    <cellStyle name="计算 5 2" xfId="14687"/>
    <cellStyle name="计算 5 2 2" xfId="14688"/>
    <cellStyle name="计算 5 2 2 2" xfId="14689"/>
    <cellStyle name="计算 5 2 2 2 2" xfId="14690"/>
    <cellStyle name="计算 5 2 2 2 2 2" xfId="14691"/>
    <cellStyle name="计算 5 2 2 2 3" xfId="14692"/>
    <cellStyle name="计算 5 2 2 2 3 2" xfId="14693"/>
    <cellStyle name="计算 5 2 2 2 4" xfId="14694"/>
    <cellStyle name="计算 5 2 3" xfId="14695"/>
    <cellStyle name="计算 5 2 3 2" xfId="14696"/>
    <cellStyle name="计算 5 2 3 2 2" xfId="14697"/>
    <cellStyle name="计算 5 2 4" xfId="14698"/>
    <cellStyle name="计算 5 3" xfId="14699"/>
    <cellStyle name="计算 5 3 2" xfId="14700"/>
    <cellStyle name="计算 5 3 2 2" xfId="14701"/>
    <cellStyle name="计算 5 3 2 2 2" xfId="14702"/>
    <cellStyle name="计算 5 3 3" xfId="14703"/>
    <cellStyle name="计算 5 4 2" xfId="14704"/>
    <cellStyle name="计算 5 4 2 2" xfId="14705"/>
    <cellStyle name="计算 5 4 3" xfId="14706"/>
    <cellStyle name="计算 5 4 3 2" xfId="14707"/>
    <cellStyle name="计算 5 4 4" xfId="14708"/>
    <cellStyle name="计算 6 2 2" xfId="14709"/>
    <cellStyle name="计算 6 2 2 2" xfId="14710"/>
    <cellStyle name="计算 6 2 2 2 2" xfId="14711"/>
    <cellStyle name="注释 3 2 2 2 4 3" xfId="14712"/>
    <cellStyle name="计算 6 2 2 3 2" xfId="14713"/>
    <cellStyle name="注释 3 2 2 2 5 3" xfId="14714"/>
    <cellStyle name="计算 6 2 3" xfId="14715"/>
    <cellStyle name="计算 6 3" xfId="14716"/>
    <cellStyle name="计算 6 3 2" xfId="14717"/>
    <cellStyle name="计算 6 3 2 2" xfId="14718"/>
    <cellStyle name="计算 6 3 3" xfId="14719"/>
    <cellStyle name="计算 6 3 3 2" xfId="14720"/>
    <cellStyle name="计算 6 4" xfId="14721"/>
    <cellStyle name="计算 7 2 2" xfId="14722"/>
    <cellStyle name="千位分隔 3 2 4 8" xfId="14723"/>
    <cellStyle name="计算 7 2 2 2" xfId="14724"/>
    <cellStyle name="千位分隔 3 2 4 8 2" xfId="14725"/>
    <cellStyle name="计算 7 2 3" xfId="14726"/>
    <cellStyle name="千位分隔 3 2 4 9" xfId="14727"/>
    <cellStyle name="计算 7 2 3 2" xfId="14728"/>
    <cellStyle name="计算 7 2 4" xfId="14729"/>
    <cellStyle name="计算 7 3" xfId="14730"/>
    <cellStyle name="计算 8 2" xfId="14731"/>
    <cellStyle name="计算 8 2 2" xfId="14732"/>
    <cellStyle name="计算 8 3" xfId="14733"/>
    <cellStyle name="计算 8 3 2" xfId="14734"/>
    <cellStyle name="计算 9 2 2" xfId="14735"/>
    <cellStyle name="计算 9 3 2" xfId="14736"/>
    <cellStyle name="检查单元格" xfId="14737"/>
    <cellStyle name="检查单元格 10" xfId="14738"/>
    <cellStyle name="检查单元格 10 2" xfId="14739"/>
    <cellStyle name="检查单元格 11" xfId="14740"/>
    <cellStyle name="检查单元格 11 2" xfId="14741"/>
    <cellStyle name="千位分隔 2 2 3" xfId="14742"/>
    <cellStyle name="检查单元格 12" xfId="14743"/>
    <cellStyle name="检查单元格 2" xfId="14744"/>
    <cellStyle name="检查单元格 2 2 2" xfId="14745"/>
    <cellStyle name="检查单元格 2 2 2 2" xfId="14746"/>
    <cellStyle name="检查单元格 2 2 2 2 2" xfId="14747"/>
    <cellStyle name="检查单元格 2 2 2 2 2 2" xfId="14748"/>
    <cellStyle name="检查单元格 2 2 2 2 2 3 2" xfId="14749"/>
    <cellStyle name="检查单元格 2 2 2 2 3" xfId="14750"/>
    <cellStyle name="检查单元格 2 2 2 3" xfId="14751"/>
    <cellStyle name="检查单元格 2 2 2 3 3" xfId="14752"/>
    <cellStyle name="强调文字颜色 2 2 2 2 2 2 4" xfId="14753"/>
    <cellStyle name="检查单元格 2 2 2 3 3 2" xfId="14754"/>
    <cellStyle name="检查单元格 2 2 2 3 4" xfId="14755"/>
    <cellStyle name="检查单元格 2 2 2 4" xfId="14756"/>
    <cellStyle name="检查单元格 2 2 3" xfId="14757"/>
    <cellStyle name="检查单元格 2 2 3 2" xfId="14758"/>
    <cellStyle name="检查单元格 2 2 3 2 2" xfId="14759"/>
    <cellStyle name="检查单元格 2 2 3 2 2 2" xfId="14760"/>
    <cellStyle name="检查单元格 2 2 3 2 3" xfId="14761"/>
    <cellStyle name="检查单元格 2 2 3 2 3 2" xfId="14762"/>
    <cellStyle name="检查单元格 2 2 3 2 4" xfId="14763"/>
    <cellStyle name="检查单元格 2 2 3 3" xfId="14764"/>
    <cellStyle name="检查单元格 2 2 4" xfId="14765"/>
    <cellStyle name="检查单元格 2 2 4 2" xfId="14766"/>
    <cellStyle name="检查单元格 2 2 4 2 2" xfId="14767"/>
    <cellStyle name="检查单元格 2 2 4 3" xfId="14768"/>
    <cellStyle name="检查单元格 2 2 4 4" xfId="14769"/>
    <cellStyle name="检查单元格 2 2 5" xfId="14770"/>
    <cellStyle name="检查单元格 2 3 2 2" xfId="14771"/>
    <cellStyle name="检查单元格 2 3 2 2 2" xfId="14772"/>
    <cellStyle name="检查单元格 2 3 2 2 2 2" xfId="14773"/>
    <cellStyle name="检查单元格 2 3 2 2 2 3 2" xfId="14774"/>
    <cellStyle name="检查单元格 2 3 2 2 3" xfId="14775"/>
    <cellStyle name="检查单元格 2 3 2 3" xfId="14776"/>
    <cellStyle name="检查单元格 2 3 2 3 2" xfId="14777"/>
    <cellStyle name="检查单元格 2 3 2 3 3" xfId="14778"/>
    <cellStyle name="检查单元格 2 3 2 3 4" xfId="14779"/>
    <cellStyle name="检查单元格 2 3 2 4" xfId="14780"/>
    <cellStyle name="检查单元格 2 3 3" xfId="14781"/>
    <cellStyle name="检查单元格 2 3 3 2" xfId="14782"/>
    <cellStyle name="检查单元格 2 3 3 2 2" xfId="14783"/>
    <cellStyle name="检查单元格 2 3 3 2 2 2" xfId="14784"/>
    <cellStyle name="检查单元格 2 3 3 2 3" xfId="14785"/>
    <cellStyle name="检查单元格 2 3 3 2 4" xfId="14786"/>
    <cellStyle name="检查单元格 2 3 3 3" xfId="14787"/>
    <cellStyle name="检查单元格 2 3 4" xfId="14788"/>
    <cellStyle name="检查单元格 2 3 4 2" xfId="14789"/>
    <cellStyle name="检查单元格 2 3 4 2 2" xfId="14790"/>
    <cellStyle name="检查单元格 2 3 4 3" xfId="14791"/>
    <cellStyle name="检查单元格 2 3 4 3 2" xfId="14792"/>
    <cellStyle name="检查单元格 2 3 4 4" xfId="14793"/>
    <cellStyle name="检查单元格 2 3 5" xfId="14794"/>
    <cellStyle name="检查单元格 2 3 5 2" xfId="14795"/>
    <cellStyle name="检查单元格 2 3 5 2 2" xfId="14796"/>
    <cellStyle name="检查单元格 2 3 6" xfId="14797"/>
    <cellStyle name="检查单元格 2 4 2" xfId="14798"/>
    <cellStyle name="检查单元格 2 4 2 2" xfId="14799"/>
    <cellStyle name="检查单元格 2 4 2 2 2" xfId="14800"/>
    <cellStyle name="检查单元格 2 4 2 2 2 2" xfId="14801"/>
    <cellStyle name="检查单元格 2 4 2 2 3" xfId="14802"/>
    <cellStyle name="检查单元格 2 4 2 2 3 2" xfId="14803"/>
    <cellStyle name="检查单元格 2 4 2 2 4" xfId="14804"/>
    <cellStyle name="检查单元格 2 4 2 3" xfId="14805"/>
    <cellStyle name="检查单元格 2 4 3" xfId="14806"/>
    <cellStyle name="检查单元格 2 4 3 2" xfId="14807"/>
    <cellStyle name="检查单元格 2 4 3 2 2" xfId="14808"/>
    <cellStyle name="检查单元格 2 4 3 3" xfId="14809"/>
    <cellStyle name="检查单元格 2 4 3 4" xfId="14810"/>
    <cellStyle name="检查单元格 2 4 4" xfId="14811"/>
    <cellStyle name="检查单元格 2 5" xfId="14812"/>
    <cellStyle name="检查单元格 2 5 2" xfId="14813"/>
    <cellStyle name="检查单元格 2 5 2 2" xfId="14814"/>
    <cellStyle name="检查单元格 2 5 2 2 2" xfId="14815"/>
    <cellStyle name="检查单元格 2 5 2 3" xfId="14816"/>
    <cellStyle name="检查单元格 2 5 2 4" xfId="14817"/>
    <cellStyle name="检查单元格 2 6" xfId="14818"/>
    <cellStyle name="检查单元格 2 6 2" xfId="14819"/>
    <cellStyle name="检查单元格 2 6 2 2" xfId="14820"/>
    <cellStyle name="检查单元格 2 6 3" xfId="14821"/>
    <cellStyle name="检查单元格 2 6 3 2" xfId="14822"/>
    <cellStyle name="检查单元格 2 6 4" xfId="14823"/>
    <cellStyle name="输出 2 4 2 2 2" xfId="14824"/>
    <cellStyle name="检查单元格 2 7" xfId="14825"/>
    <cellStyle name="检查单元格 2 7 2" xfId="14826"/>
    <cellStyle name="检查单元格 2 7 2 2" xfId="14827"/>
    <cellStyle name="检查单元格 2 7 3" xfId="14828"/>
    <cellStyle name="检查单元格 2 7 3 2" xfId="14829"/>
    <cellStyle name="检查单元格 2 8" xfId="14830"/>
    <cellStyle name="检查单元格 3" xfId="14831"/>
    <cellStyle name="强调文字颜色 5 3 2 3 2" xfId="14832"/>
    <cellStyle name="检查单元格 3 2" xfId="14833"/>
    <cellStyle name="强调文字颜色 5 3 2 3 2 2" xfId="14834"/>
    <cellStyle name="检查单元格 3 2 2" xfId="14835"/>
    <cellStyle name="强调文字颜色 5 3 2 3 2 2 2" xfId="14836"/>
    <cellStyle name="检查单元格 3 2 2 2 2 2" xfId="14837"/>
    <cellStyle name="检查单元格 3 2 2 2 2 2 2" xfId="14838"/>
    <cellStyle name="检查单元格 3 2 2 2 2 3" xfId="14839"/>
    <cellStyle name="检查单元格 3 2 2 2 2 3 2" xfId="14840"/>
    <cellStyle name="检查单元格 3 2 2 2 2 4" xfId="14841"/>
    <cellStyle name="千位分隔 4 3 4 5 2" xfId="14842"/>
    <cellStyle name="检查单元格 3 2 2 3" xfId="14843"/>
    <cellStyle name="检查单元格 3 2 2 3 3" xfId="14844"/>
    <cellStyle name="强调文字颜色 2 2 3 2 2 2 4" xfId="14845"/>
    <cellStyle name="检查单元格 3 2 2 3 3 2" xfId="14846"/>
    <cellStyle name="检查单元格 3 2 2 3 4" xfId="14847"/>
    <cellStyle name="检查单元格 3 2 2 4" xfId="14848"/>
    <cellStyle name="检查单元格 3 2 3" xfId="14849"/>
    <cellStyle name="检查单元格 3 2 3 2" xfId="14850"/>
    <cellStyle name="检查单元格 3 2 3 2 2" xfId="14851"/>
    <cellStyle name="检查单元格 3 2 3 2 3" xfId="14852"/>
    <cellStyle name="检查单元格 3 2 3 2 4" xfId="14853"/>
    <cellStyle name="检查单元格 3 2 3 3" xfId="14854"/>
    <cellStyle name="检查单元格 3 2 4" xfId="14855"/>
    <cellStyle name="检查单元格 3 2 4 2" xfId="14856"/>
    <cellStyle name="检查单元格 3 2 4 2 2" xfId="14857"/>
    <cellStyle name="检查单元格 3 2 4 3" xfId="14858"/>
    <cellStyle name="检查单元格 3 2 4 4" xfId="14859"/>
    <cellStyle name="检查单元格 3 2 5" xfId="14860"/>
    <cellStyle name="检查单元格 3 3 2" xfId="14861"/>
    <cellStyle name="强调文字颜色 5 3 2 3 2 3 2" xfId="14862"/>
    <cellStyle name="检查单元格 3 3 2 2" xfId="14863"/>
    <cellStyle name="检查单元格 3 3 2 2 2" xfId="14864"/>
    <cellStyle name="检查单元格 3 3 2 2 2 2" xfId="14865"/>
    <cellStyle name="检查单元格 3 3 2 2 3" xfId="14866"/>
    <cellStyle name="检查单元格 3 3 2 2 3 2" xfId="14867"/>
    <cellStyle name="检查单元格 3 3 2 2 4" xfId="14868"/>
    <cellStyle name="检查单元格 3 3 2 3" xfId="14869"/>
    <cellStyle name="检查单元格 3 3 3" xfId="14870"/>
    <cellStyle name="检查单元格 3 3 3 2" xfId="14871"/>
    <cellStyle name="检查单元格 3 3 3 2 2" xfId="14872"/>
    <cellStyle name="检查单元格 3 3 3 3" xfId="14873"/>
    <cellStyle name="检查单元格 3 3 3 4" xfId="14874"/>
    <cellStyle name="千位分隔 2 5 2 2 3 2" xfId="14875"/>
    <cellStyle name="检查单元格 3 3 4" xfId="14876"/>
    <cellStyle name="检查单元格 3 4 2" xfId="14877"/>
    <cellStyle name="强调文字颜色 6 2 3 2 2 2 4" xfId="14878"/>
    <cellStyle name="检查单元格 3 4 2 2" xfId="14879"/>
    <cellStyle name="检查单元格 3 4 2 2 2" xfId="14880"/>
    <cellStyle name="检查单元格 3 4 2 3" xfId="14881"/>
    <cellStyle name="检查单元格 3 4 2 3 2" xfId="14882"/>
    <cellStyle name="检查单元格 3 4 2 4" xfId="14883"/>
    <cellStyle name="检查单元格 3 4 3" xfId="14884"/>
    <cellStyle name="检查单元格 3 5" xfId="14885"/>
    <cellStyle name="检查单元格 3 5 2" xfId="14886"/>
    <cellStyle name="检查单元格 3 5 3" xfId="14887"/>
    <cellStyle name="检查单元格 3 5 3 2" xfId="14888"/>
    <cellStyle name="检查单元格 3 5 4" xfId="14889"/>
    <cellStyle name="检查单元格 4" xfId="14890"/>
    <cellStyle name="千位分隔 3 2 3 5 2" xfId="14891"/>
    <cellStyle name="强调文字颜色 5 3 2 3 3" xfId="14892"/>
    <cellStyle name="检查单元格 4 2" xfId="14893"/>
    <cellStyle name="检查单元格 4 2 2" xfId="14894"/>
    <cellStyle name="检查单元格 4 2 2 2 3 2" xfId="14895"/>
    <cellStyle name="检查单元格 4 2 2 2 4" xfId="14896"/>
    <cellStyle name="检查单元格 4 2 2 3" xfId="14897"/>
    <cellStyle name="检查单元格 4 2 3" xfId="14898"/>
    <cellStyle name="检查单元格 4 2 3 2" xfId="14899"/>
    <cellStyle name="检查单元格 4 2 3 2 2" xfId="14900"/>
    <cellStyle name="检查单元格 4 2 3 3" xfId="14901"/>
    <cellStyle name="检查单元格 4 2 3 4" xfId="14902"/>
    <cellStyle name="检查单元格 4 2 4" xfId="14903"/>
    <cellStyle name="检查单元格 4 3" xfId="14904"/>
    <cellStyle name="检查单元格 4 3 2" xfId="14905"/>
    <cellStyle name="检查单元格 4 3 2 2" xfId="14906"/>
    <cellStyle name="检查单元格 4 3 2 2 2" xfId="14907"/>
    <cellStyle name="检查单元格 4 3 2 3" xfId="14908"/>
    <cellStyle name="检查单元格 4 3 2 3 2" xfId="14909"/>
    <cellStyle name="检查单元格 4 3 2 4" xfId="14910"/>
    <cellStyle name="千位分隔 2 5 3 2 2 2" xfId="14911"/>
    <cellStyle name="检查单元格 4 3 3" xfId="14912"/>
    <cellStyle name="检查单元格 4 4" xfId="14913"/>
    <cellStyle name="检查单元格 4 4 2" xfId="14914"/>
    <cellStyle name="检查单元格 4 4 2 2" xfId="14915"/>
    <cellStyle name="检查单元格 4 4 3" xfId="14916"/>
    <cellStyle name="检查单元格 4 4 3 2" xfId="14917"/>
    <cellStyle name="检查单元格 4 4 4" xfId="14918"/>
    <cellStyle name="检查单元格 4 5" xfId="14919"/>
    <cellStyle name="检查单元格 5" xfId="14920"/>
    <cellStyle name="千位分隔 3 2 3 5 3" xfId="14921"/>
    <cellStyle name="检查单元格 5 2" xfId="14922"/>
    <cellStyle name="检查单元格 5 2 2" xfId="14923"/>
    <cellStyle name="检查单元格 5 2 2 2" xfId="14924"/>
    <cellStyle name="检查单元格 5 2 2 2 2" xfId="14925"/>
    <cellStyle name="检查单元格 5 2 2 2 2 2" xfId="14926"/>
    <cellStyle name="检查单元格 5 2 2 2 3" xfId="14927"/>
    <cellStyle name="检查单元格 5 2 2 2 3 2" xfId="14928"/>
    <cellStyle name="检查单元格 5 2 2 2 4" xfId="14929"/>
    <cellStyle name="检查单元格 5 2 3" xfId="14930"/>
    <cellStyle name="检查单元格 5 2 3 2" xfId="14931"/>
    <cellStyle name="检查单元格 5 2 3 2 2" xfId="14932"/>
    <cellStyle name="检查单元格 5 2 3 3 2" xfId="14933"/>
    <cellStyle name="检查单元格 5 2 4" xfId="14934"/>
    <cellStyle name="检查单元格 5 3" xfId="14935"/>
    <cellStyle name="检查单元格 5 3 2" xfId="14936"/>
    <cellStyle name="检查单元格 5 3 2 2" xfId="14937"/>
    <cellStyle name="检查单元格 5 3 2 2 2" xfId="14938"/>
    <cellStyle name="检查单元格 5 3 2 3 2" xfId="14939"/>
    <cellStyle name="检查单元格 5 3 3" xfId="14940"/>
    <cellStyle name="检查单元格 5 4" xfId="14941"/>
    <cellStyle name="检查单元格 5 4 2" xfId="14942"/>
    <cellStyle name="检查单元格 5 4 2 2" xfId="14943"/>
    <cellStyle name="检查单元格 5 4 3" xfId="14944"/>
    <cellStyle name="检查单元格 5 4 3 2" xfId="14945"/>
    <cellStyle name="检查单元格 5 4 4" xfId="14946"/>
    <cellStyle name="检查单元格 5 5" xfId="14947"/>
    <cellStyle name="检查单元格 6 2" xfId="14948"/>
    <cellStyle name="检查单元格 6 2 2" xfId="14949"/>
    <cellStyle name="检查单元格 6 2 2 2" xfId="14950"/>
    <cellStyle name="检查单元格 6 2 2 2 2" xfId="14951"/>
    <cellStyle name="检查单元格 6 2 3" xfId="14952"/>
    <cellStyle name="检查单元格 6 3" xfId="14953"/>
    <cellStyle name="检查单元格 6 3 2" xfId="14954"/>
    <cellStyle name="检查单元格 6 3 2 2" xfId="14955"/>
    <cellStyle name="检查单元格 6 3 3" xfId="14956"/>
    <cellStyle name="检查单元格 6 3 3 2" xfId="14957"/>
    <cellStyle name="检查单元格 6 3 4" xfId="14958"/>
    <cellStyle name="检查单元格 6 4" xfId="14959"/>
    <cellStyle name="检查单元格 7" xfId="14960"/>
    <cellStyle name="检查单元格 7 2" xfId="14961"/>
    <cellStyle name="检查单元格 7 2 2" xfId="14962"/>
    <cellStyle name="检查单元格 7 2 2 2" xfId="14963"/>
    <cellStyle name="检查单元格 7 2 3" xfId="14964"/>
    <cellStyle name="检查单元格 7 2 3 2" xfId="14965"/>
    <cellStyle name="检查单元格 7 2 4" xfId="14966"/>
    <cellStyle name="检查单元格 7 3" xfId="14967"/>
    <cellStyle name="检查单元格 8 2 2" xfId="14968"/>
    <cellStyle name="检查单元格 8 4" xfId="14969"/>
    <cellStyle name="检查单元格 9 2" xfId="14970"/>
    <cellStyle name="检查单元格 9 2 2" xfId="14971"/>
    <cellStyle name="检查单元格 9 3" xfId="14972"/>
    <cellStyle name="检查单元格 9 3 2" xfId="14973"/>
    <cellStyle name="解释性文本" xfId="14974"/>
    <cellStyle name="解释性文本 10" xfId="14975"/>
    <cellStyle name="解释性文本 11" xfId="14976"/>
    <cellStyle name="解释性文本 2 2 2 2" xfId="14977"/>
    <cellStyle name="解释性文本 2 2 2 2 2" xfId="14978"/>
    <cellStyle name="解释性文本 2 2 2 3" xfId="14979"/>
    <cellStyle name="解释性文本 2 2 3 2" xfId="14980"/>
    <cellStyle name="千位分隔 2 2 3 2 2 3" xfId="14981"/>
    <cellStyle name="解释性文本 2 2 4" xfId="14982"/>
    <cellStyle name="解释性文本 2 3 3" xfId="14983"/>
    <cellStyle name="解释性文本 3 2 2" xfId="14984"/>
    <cellStyle name="解释性文本 3 2 3" xfId="14985"/>
    <cellStyle name="解释性文本 3 2 3 2" xfId="14986"/>
    <cellStyle name="千位分隔 2 2 4 2 2 3" xfId="14987"/>
    <cellStyle name="强调文字颜色 3 2 3" xfId="14988"/>
    <cellStyle name="解释性文本 3 2 4" xfId="14989"/>
    <cellStyle name="解释性文本 3 3 2 2" xfId="14990"/>
    <cellStyle name="解释性文本 3 4" xfId="14991"/>
    <cellStyle name="解释性文本 4" xfId="14992"/>
    <cellStyle name="解释性文本 4 2" xfId="14993"/>
    <cellStyle name="解释性文本 4 2 2" xfId="14994"/>
    <cellStyle name="解释性文本 4 2 3" xfId="14995"/>
    <cellStyle name="解释性文本 4 4" xfId="14996"/>
    <cellStyle name="解释性文本 5" xfId="14997"/>
    <cellStyle name="解释性文本 5 2 2" xfId="14998"/>
    <cellStyle name="解释性文本 5 2 2 2" xfId="14999"/>
    <cellStyle name="解释性文本 5 2 3" xfId="15000"/>
    <cellStyle name="千位分隔 4 4 2 3 2" xfId="15001"/>
    <cellStyle name="解释性文本 5 3" xfId="15002"/>
    <cellStyle name="解释性文本 5 4" xfId="15003"/>
    <cellStyle name="解释性文本 6" xfId="15004"/>
    <cellStyle name="解释性文本 6 2 2" xfId="15005"/>
    <cellStyle name="解释性文本 6 3" xfId="15006"/>
    <cellStyle name="强调文字颜色 6 5 2 2" xfId="15007"/>
    <cellStyle name="解释性文本 9" xfId="15008"/>
    <cellStyle name="警告文本 10" xfId="15009"/>
    <cellStyle name="警告文本 11" xfId="15010"/>
    <cellStyle name="警告文本 2" xfId="15011"/>
    <cellStyle name="警告文本 2 2 2 2 2" xfId="15012"/>
    <cellStyle name="警告文本 2 3 2 2" xfId="15013"/>
    <cellStyle name="千位分隔 4 2 3 2 2 2 3" xfId="15014"/>
    <cellStyle name="警告文本 3" xfId="15015"/>
    <cellStyle name="警告文本 3 2 2 2" xfId="15016"/>
    <cellStyle name="警告文本 3 2 2 2 2" xfId="15017"/>
    <cellStyle name="警告文本 3 2 2 3" xfId="15018"/>
    <cellStyle name="警告文本 3 2 3 2" xfId="15019"/>
    <cellStyle name="警告文本 3 2 4" xfId="15020"/>
    <cellStyle name="警告文本 3 3 2 2" xfId="15021"/>
    <cellStyle name="千位分隔 4 2 3 3 2 2 3" xfId="15022"/>
    <cellStyle name="警告文本 4" xfId="15023"/>
    <cellStyle name="警告文本 4 2 2 2" xfId="15024"/>
    <cellStyle name="强调文字颜色 6 3 2 2 2 2 3" xfId="15025"/>
    <cellStyle name="警告文本 4 3 2" xfId="15026"/>
    <cellStyle name="警告文本 5" xfId="15027"/>
    <cellStyle name="警告文本 5 2 2" xfId="15028"/>
    <cellStyle name="警告文本 5 2 2 2" xfId="15029"/>
    <cellStyle name="警告文本 5 2 3" xfId="15030"/>
    <cellStyle name="警告文本 5 4" xfId="15031"/>
    <cellStyle name="警告文本 6" xfId="15032"/>
    <cellStyle name="千位分隔 4 4 5 2" xfId="15033"/>
    <cellStyle name="警告文本 6 3" xfId="15034"/>
    <cellStyle name="千位分隔 4 4 5 2 3" xfId="15035"/>
    <cellStyle name="警告文本 7" xfId="15036"/>
    <cellStyle name="千位分隔 4 4 5 3" xfId="15037"/>
    <cellStyle name="警告文本 7 2" xfId="15038"/>
    <cellStyle name="千位分隔 4 4 5 3 2" xfId="15039"/>
    <cellStyle name="警告文本 8" xfId="15040"/>
    <cellStyle name="千位分隔 4 4 5 4" xfId="15041"/>
    <cellStyle name="警告文本 8 2" xfId="15042"/>
    <cellStyle name="千位分隔 4 4 5 4 2" xfId="15043"/>
    <cellStyle name="警告文本 9" xfId="15044"/>
    <cellStyle name="千位分隔 4 4 5 5" xfId="15045"/>
    <cellStyle name="警告文本 9 2" xfId="15046"/>
    <cellStyle name="链接单元格" xfId="15047"/>
    <cellStyle name="链接单元格 10" xfId="15048"/>
    <cellStyle name="链接单元格 10 2" xfId="15049"/>
    <cellStyle name="链接单元格 11" xfId="15050"/>
    <cellStyle name="链接单元格 12" xfId="15051"/>
    <cellStyle name="链接单元格 2 2" xfId="15052"/>
    <cellStyle name="链接单元格 2 2 2" xfId="15053"/>
    <cellStyle name="链接单元格 2 2 2 2 2" xfId="15054"/>
    <cellStyle name="链接单元格 2 3" xfId="15055"/>
    <cellStyle name="链接单元格 2 4" xfId="15056"/>
    <cellStyle name="链接单元格 2 5" xfId="15057"/>
    <cellStyle name="链接单元格 3" xfId="15058"/>
    <cellStyle name="链接单元格 3 2" xfId="15059"/>
    <cellStyle name="链接单元格 3 2 2" xfId="15060"/>
    <cellStyle name="链接单元格 3 2 2 2" xfId="15061"/>
    <cellStyle name="链接单元格 3 2 2 3" xfId="15062"/>
    <cellStyle name="链接单元格 3 2 3 2" xfId="15063"/>
    <cellStyle name="链接单元格 3 3" xfId="15064"/>
    <cellStyle name="链接单元格 3 3 2" xfId="15065"/>
    <cellStyle name="链接单元格 3 4" xfId="15066"/>
    <cellStyle name="链接单元格 3 4 2" xfId="15067"/>
    <cellStyle name="链接单元格 3 5" xfId="15068"/>
    <cellStyle name="链接单元格 4" xfId="15069"/>
    <cellStyle name="链接单元格 4 2" xfId="15070"/>
    <cellStyle name="链接单元格 4 2 2" xfId="15071"/>
    <cellStyle name="链接单元格 4 2 2 2" xfId="15072"/>
    <cellStyle name="链接单元格 4 3" xfId="15073"/>
    <cellStyle name="链接单元格 4 3 2" xfId="15074"/>
    <cellStyle name="链接单元格 4 4" xfId="15075"/>
    <cellStyle name="链接单元格 5 2 2" xfId="15076"/>
    <cellStyle name="链接单元格 5 2 2 2" xfId="15077"/>
    <cellStyle name="链接单元格 5 2 3" xfId="15078"/>
    <cellStyle name="链接单元格 5 3" xfId="15079"/>
    <cellStyle name="链接单元格 5 3 2" xfId="15080"/>
    <cellStyle name="链接单元格 5 4" xfId="15081"/>
    <cellStyle name="链接单元格 6 2 2" xfId="15082"/>
    <cellStyle name="链接单元格 6 3" xfId="15083"/>
    <cellStyle name="链接单元格 8" xfId="15084"/>
    <cellStyle name="烹拳 [0]_laroux" xfId="15085"/>
    <cellStyle name="普通_97-917" xfId="15086"/>
    <cellStyle name="千分位[0]_BT (2)" xfId="15087"/>
    <cellStyle name="强调文字颜色 5 4 2 2 2 2" xfId="15088"/>
    <cellStyle name="千位[0]_，" xfId="15089"/>
    <cellStyle name="千位分隔 4 6 5 4 2" xfId="15090"/>
    <cellStyle name="千位_，" xfId="15091"/>
    <cellStyle name="小数 3 3 2" xfId="15092"/>
    <cellStyle name="千位分隔 10" xfId="15093"/>
    <cellStyle name="千位分隔 3 3 2 3 2" xfId="15094"/>
    <cellStyle name="强调文字颜色 4 2 6 2" xfId="15095"/>
    <cellStyle name="千位分隔 10 2" xfId="15096"/>
    <cellStyle name="强调文字颜色 4 2 6 2 2" xfId="15097"/>
    <cellStyle name="千位分隔 10 2 2" xfId="15098"/>
    <cellStyle name="千位分隔 10 2 3" xfId="15099"/>
    <cellStyle name="强调文字颜色 6 4 2 3 2 2" xfId="15100"/>
    <cellStyle name="千位分隔 10 3" xfId="15101"/>
    <cellStyle name="千位分隔 10 3 2" xfId="15102"/>
    <cellStyle name="千位分隔 10 3 3" xfId="15103"/>
    <cellStyle name="强调文字颜色 6 4 2 3 3 2" xfId="15104"/>
    <cellStyle name="千位分隔 10 4" xfId="15105"/>
    <cellStyle name="千位分隔 11" xfId="15106"/>
    <cellStyle name="千位分隔 3 3 2 3 3" xfId="15107"/>
    <cellStyle name="强调文字颜色 4 2 6 3" xfId="15108"/>
    <cellStyle name="千位分隔 11 3 3" xfId="15109"/>
    <cellStyle name="千位分隔 13 3" xfId="15110"/>
    <cellStyle name="千位分隔 14 2" xfId="15111"/>
    <cellStyle name="千位分隔 14 3" xfId="15112"/>
    <cellStyle name="千位分隔 15" xfId="15113"/>
    <cellStyle name="千位分隔 15 2" xfId="15114"/>
    <cellStyle name="千位分隔 2 10" xfId="15115"/>
    <cellStyle name="千位分隔 2 10 2" xfId="15116"/>
    <cellStyle name="千位分隔 2 11" xfId="15117"/>
    <cellStyle name="千位分隔 2 11 2" xfId="15118"/>
    <cellStyle name="千位分隔 2 12" xfId="15119"/>
    <cellStyle name="千位分隔 2 12 2" xfId="15120"/>
    <cellStyle name="千位分隔 2 12 3" xfId="15121"/>
    <cellStyle name="千位分隔 2 13" xfId="15122"/>
    <cellStyle name="千位分隔 2 14" xfId="15123"/>
    <cellStyle name="强调文字颜色 3 7 2" xfId="15124"/>
    <cellStyle name="千位分隔 2 2" xfId="15125"/>
    <cellStyle name="千位分隔 2 2 10" xfId="15126"/>
    <cellStyle name="千位分隔 2 2 10 2" xfId="15127"/>
    <cellStyle name="千位分隔 2 2 10 3" xfId="15128"/>
    <cellStyle name="千位分隔 2 2 11" xfId="15129"/>
    <cellStyle name="千位分隔 2 2 11 2" xfId="15130"/>
    <cellStyle name="千位分隔 2 2 11 3" xfId="15131"/>
    <cellStyle name="千位分隔 2 2 12" xfId="15132"/>
    <cellStyle name="千位分隔 2 2 2" xfId="15133"/>
    <cellStyle name="千位分隔 2 2 2 10" xfId="15134"/>
    <cellStyle name="千位分隔 2 2 2 2" xfId="15135"/>
    <cellStyle name="千位分隔 2 2 3 2 2 5" xfId="15136"/>
    <cellStyle name="千位分隔 2 2 2 2 2" xfId="15137"/>
    <cellStyle name="千位分隔 2 2 2 2 2 2" xfId="15138"/>
    <cellStyle name="千位分隔 2 2 2 2 2 2 2" xfId="15139"/>
    <cellStyle name="千位分隔 2 2 2 2 2 2 3" xfId="15140"/>
    <cellStyle name="千位分隔 2 2 2 2 2 3" xfId="15141"/>
    <cellStyle name="千位分隔 2 2 2 2 2 3 2" xfId="15142"/>
    <cellStyle name="千位分隔 2 2 2 2 2 3 3" xfId="15143"/>
    <cellStyle name="千位分隔 2 2 2 2 2 4 2" xfId="15144"/>
    <cellStyle name="千位分隔 2 2 2 2 2 4 3" xfId="15145"/>
    <cellStyle name="千位分隔 2 2 2 2 3" xfId="15146"/>
    <cellStyle name="千位分隔 2 2 2 2 3 2" xfId="15147"/>
    <cellStyle name="千位分隔 2 2 2 2 3 3" xfId="15148"/>
    <cellStyle name="千位分隔 2 2 2 2 4" xfId="15149"/>
    <cellStyle name="千位分隔 2 2 2 2 4 2" xfId="15150"/>
    <cellStyle name="千位分隔 2 2 2 2 4 3" xfId="15151"/>
    <cellStyle name="千位分隔 2 2 2 2 5" xfId="15152"/>
    <cellStyle name="千位分隔 2 2 2 2 5 2" xfId="15153"/>
    <cellStyle name="千位分隔 2 2 2 2 5 3" xfId="15154"/>
    <cellStyle name="千位分隔 2 2 2 2 6" xfId="15155"/>
    <cellStyle name="千位分隔 2 2 2 2 7" xfId="15156"/>
    <cellStyle name="千位分隔 2 2 2 3" xfId="15157"/>
    <cellStyle name="千位分隔 2 2 3 2 2 6" xfId="15158"/>
    <cellStyle name="千位分隔 4 2 5 2 2 2" xfId="15159"/>
    <cellStyle name="千位分隔 2 2 2 3 2" xfId="15160"/>
    <cellStyle name="千位分隔 2 2 2 3 2 2" xfId="15161"/>
    <cellStyle name="千位分隔 2 2 2 3 2 3" xfId="15162"/>
    <cellStyle name="千位分隔 2 2 2 3 2 3 2" xfId="15163"/>
    <cellStyle name="千位分隔 2 2 2 3 2 3 3" xfId="15164"/>
    <cellStyle name="千位分隔 2 2 2 3 2 5" xfId="15165"/>
    <cellStyle name="千位分隔 2 2 2 3 2 6" xfId="15166"/>
    <cellStyle name="千位分隔 4 2 4 3 2 2" xfId="15167"/>
    <cellStyle name="适中 6 2" xfId="15168"/>
    <cellStyle name="千位分隔 2 2 2 3 3" xfId="15169"/>
    <cellStyle name="千位分隔 2 2 2 3 3 2" xfId="15170"/>
    <cellStyle name="千位分隔 2 2 2 3 3 3" xfId="15171"/>
    <cellStyle name="千位分隔 2 2 2 3 4" xfId="15172"/>
    <cellStyle name="千位分隔 2 2 2 3 5" xfId="15173"/>
    <cellStyle name="千位分隔 2 2 2 3 5 2" xfId="15174"/>
    <cellStyle name="千位分隔 2 2 2 3 5 3" xfId="15175"/>
    <cellStyle name="千位分隔 2 2 2 3 6" xfId="15176"/>
    <cellStyle name="千位分隔 2 2 2 3 7" xfId="15177"/>
    <cellStyle name="千位分隔 2 2 2 4" xfId="15178"/>
    <cellStyle name="千位分隔 4 2 5 2 2 3" xfId="15179"/>
    <cellStyle name="千位分隔 2 2 2 4 2" xfId="15180"/>
    <cellStyle name="千位分隔 2 2 2 4 2 2" xfId="15181"/>
    <cellStyle name="千位分隔 2 2 2 4 2 2 3" xfId="15182"/>
    <cellStyle name="千位分隔 2 2 2 4 2 3" xfId="15183"/>
    <cellStyle name="千位分隔 2 2 2 4 2 3 2" xfId="15184"/>
    <cellStyle name="千位分隔 2 2 2 4 2 3 3" xfId="15185"/>
    <cellStyle name="千位分隔 2 2 2 4 2 4" xfId="15186"/>
    <cellStyle name="千位分隔 2 2 2 4 2 4 2" xfId="15187"/>
    <cellStyle name="千位分隔 2 2 2 4 2 4 3" xfId="15188"/>
    <cellStyle name="千位分隔 2 2 2 4 2 5" xfId="15189"/>
    <cellStyle name="千位分隔 2 2 2 4 2 6" xfId="15190"/>
    <cellStyle name="千位分隔 4 2 4 4 2 2" xfId="15191"/>
    <cellStyle name="千位分隔 2 2 2 4 3" xfId="15192"/>
    <cellStyle name="千位分隔 2 2 2 4 3 2" xfId="15193"/>
    <cellStyle name="千位分隔 2 2 2 4 3 3" xfId="15194"/>
    <cellStyle name="千位分隔 2 2 2 4 4" xfId="15195"/>
    <cellStyle name="千位分隔 2 2 2 4 4 3" xfId="15196"/>
    <cellStyle name="千位分隔 2 2 2 4 5" xfId="15197"/>
    <cellStyle name="千位分隔 2 2 2 4 5 3" xfId="15198"/>
    <cellStyle name="千位分隔 2 2 2 4 6" xfId="15199"/>
    <cellStyle name="千位分隔 2 2 2 4 7" xfId="15200"/>
    <cellStyle name="千位分隔 2 2 2 5" xfId="15201"/>
    <cellStyle name="千位分隔 2 2 2 5 2" xfId="15202"/>
    <cellStyle name="千位分隔 2 2 2 5 2 2" xfId="15203"/>
    <cellStyle name="千位分隔 2 2 2 5 2 2 3" xfId="15204"/>
    <cellStyle name="千位分隔 2 2 2 5 2 3" xfId="15205"/>
    <cellStyle name="千位分隔 2 2 2 5 2 3 2" xfId="15206"/>
    <cellStyle name="千位分隔 2 2 2 5 2 3 3" xfId="15207"/>
    <cellStyle name="千位分隔 2 2 2 5 2 4" xfId="15208"/>
    <cellStyle name="千位分隔 2 2 2 5 2 4 2" xfId="15209"/>
    <cellStyle name="千位分隔 2 2 2 5 2 4 3" xfId="15210"/>
    <cellStyle name="千位分隔 2 2 2 5 2 5" xfId="15211"/>
    <cellStyle name="千位分隔 2 2 2 5 2 6" xfId="15212"/>
    <cellStyle name="千位分隔 4 2 4 5 2 2" xfId="15213"/>
    <cellStyle name="强调文字颜色 6 3 3 3 3 2" xfId="15214"/>
    <cellStyle name="千位分隔 2 2 2 5 3" xfId="15215"/>
    <cellStyle name="千位分隔 2 2 2 5 3 2" xfId="15216"/>
    <cellStyle name="千位分隔 2 2 2 5 3 3" xfId="15217"/>
    <cellStyle name="千位分隔 4 2 2 3 2 2 2" xfId="15218"/>
    <cellStyle name="千位分隔 2 2 2 5 4" xfId="15219"/>
    <cellStyle name="千位分隔 2 2 2 5 4 2" xfId="15220"/>
    <cellStyle name="千位分隔 2 2 2 5 5" xfId="15221"/>
    <cellStyle name="千位分隔 2 2 2 5 5 2" xfId="15222"/>
    <cellStyle name="千位分隔 2 2 2 5 5 3" xfId="15223"/>
    <cellStyle name="千位分隔 4 2 2 3 2 4 2" xfId="15224"/>
    <cellStyle name="千位分隔 2 2 2 5 6" xfId="15225"/>
    <cellStyle name="千位分隔 2 2 2 5 7" xfId="15226"/>
    <cellStyle name="千位分隔 2 2 2 6" xfId="15227"/>
    <cellStyle name="千位分隔 2 2 2 6 2" xfId="15228"/>
    <cellStyle name="千位分隔 2 2 2 6 2 2" xfId="15229"/>
    <cellStyle name="千位分隔 2 2 2 6 2 3" xfId="15230"/>
    <cellStyle name="千位分隔 2 2 2 6 3" xfId="15231"/>
    <cellStyle name="千位分隔 2 2 2 6 3 2" xfId="15232"/>
    <cellStyle name="千位分隔 2 2 2 6 3 3" xfId="15233"/>
    <cellStyle name="千位分隔 2 2 2 6 4" xfId="15234"/>
    <cellStyle name="强调文字颜色 1 4 2 2" xfId="15235"/>
    <cellStyle name="千位分隔 2 2 2 6 4 2" xfId="15236"/>
    <cellStyle name="强调文字颜色 1 4 2 2 2" xfId="15237"/>
    <cellStyle name="千位分隔 2 2 2 6 4 3" xfId="15238"/>
    <cellStyle name="强调文字颜色 1 4 2 2 3" xfId="15239"/>
    <cellStyle name="千位分隔 2 2 2 6 5" xfId="15240"/>
    <cellStyle name="强调文字颜色 1 4 2 3" xfId="15241"/>
    <cellStyle name="千位分隔 2 2 2 6 6" xfId="15242"/>
    <cellStyle name="强调文字颜色 1 4 2 4" xfId="15243"/>
    <cellStyle name="千位分隔 2 2 2 7" xfId="15244"/>
    <cellStyle name="千位分隔 2 2 2 7 3" xfId="15245"/>
    <cellStyle name="千位分隔 2 2 2 8" xfId="15246"/>
    <cellStyle name="千位分隔 2 2 2 8 2" xfId="15247"/>
    <cellStyle name="千位分隔 2 2 2 8 3" xfId="15248"/>
    <cellStyle name="千位分隔 2 2 3 2" xfId="15249"/>
    <cellStyle name="千位分隔 2 2 3 2 2" xfId="15250"/>
    <cellStyle name="千位分隔 2 2 3 2 2 2" xfId="15251"/>
    <cellStyle name="千位分隔 2 2 3 2 2 2 2" xfId="15252"/>
    <cellStyle name="千位分隔 2 2 3 2 2 2 3" xfId="15253"/>
    <cellStyle name="千位分隔 2 2 3 2 2 3 2" xfId="15254"/>
    <cellStyle name="千位分隔 2 2 3 2 2 3 3" xfId="15255"/>
    <cellStyle name="千位分隔 2 2 3 2 2 4" xfId="15256"/>
    <cellStyle name="千位分隔 2 2 3 2 2 4 2" xfId="15257"/>
    <cellStyle name="千位分隔 2 2 3 2 2 4 3" xfId="15258"/>
    <cellStyle name="千位分隔 2 2 3 2 3" xfId="15259"/>
    <cellStyle name="千位分隔 2 2 3 2 3 3" xfId="15260"/>
    <cellStyle name="千位分隔 2 2 3 2 4" xfId="15261"/>
    <cellStyle name="千位分隔 2 2 3 2 4 2" xfId="15262"/>
    <cellStyle name="千位分隔 2 2 3 2 4 3" xfId="15263"/>
    <cellStyle name="强调文字颜色 1" xfId="15264"/>
    <cellStyle name="千位分隔 2 2 3 2 5" xfId="15265"/>
    <cellStyle name="千位分隔 2 2 3 2 5 2" xfId="15266"/>
    <cellStyle name="千位分隔 2 2 3 2 5 3" xfId="15267"/>
    <cellStyle name="千位分隔 2 2 3 2 6" xfId="15268"/>
    <cellStyle name="千位分隔 2 2 3 3" xfId="15269"/>
    <cellStyle name="千位分隔 4 2 5 2 3 2" xfId="15270"/>
    <cellStyle name="千位分隔 2 2 3 3 2" xfId="15271"/>
    <cellStyle name="千位分隔 2 2 3 3 2 2" xfId="15272"/>
    <cellStyle name="千位分隔 2 2 3 3 2 2 2" xfId="15273"/>
    <cellStyle name="千位分隔 2 2 3 3 2 2 3" xfId="15274"/>
    <cellStyle name="千位分隔 2 2 3 3 2 3" xfId="15275"/>
    <cellStyle name="千位分隔 2 2 3 3 2 3 3" xfId="15276"/>
    <cellStyle name="千位分隔 2 2 3 3 2 4" xfId="15277"/>
    <cellStyle name="千位分隔 2 2 3 3 2 4 2" xfId="15278"/>
    <cellStyle name="千位分隔 2 2 3 3 2 4 3" xfId="15279"/>
    <cellStyle name="千位分隔 2 2 3 3 2 5" xfId="15280"/>
    <cellStyle name="千位分隔 2 3 2 2" xfId="15281"/>
    <cellStyle name="千位分隔 2 2 3 3 2 6" xfId="15282"/>
    <cellStyle name="千位分隔 2 3 2 3" xfId="15283"/>
    <cellStyle name="千位分隔 2 2 3 3 3" xfId="15284"/>
    <cellStyle name="千位分隔 2 2 3 3 3 2" xfId="15285"/>
    <cellStyle name="千位分隔 2 2 3 3 3 3" xfId="15286"/>
    <cellStyle name="千位分隔 2 2 3 3 4" xfId="15287"/>
    <cellStyle name="千位分隔 2 2 3 3 4 2" xfId="15288"/>
    <cellStyle name="千位分隔 2 2 3 3 4 3" xfId="15289"/>
    <cellStyle name="千位分隔 2 2 3 3 5" xfId="15290"/>
    <cellStyle name="千位分隔 2 2 3 3 5 2" xfId="15291"/>
    <cellStyle name="千位分隔 2 2 3 3 5 3" xfId="15292"/>
    <cellStyle name="千位分隔 2 2 3 3 6" xfId="15293"/>
    <cellStyle name="千位分隔 2 2 3 3 7" xfId="15294"/>
    <cellStyle name="千位分隔 2 2 3 4" xfId="15295"/>
    <cellStyle name="千位分隔 4 2 5 2 3 3" xfId="15296"/>
    <cellStyle name="千位分隔 2 2 3 4 2" xfId="15297"/>
    <cellStyle name="强调文字颜色 4 3 2 2 3" xfId="15298"/>
    <cellStyle name="千位分隔 2 2 3 4 2 2" xfId="15299"/>
    <cellStyle name="强调文字颜色 4 3 2 2 3 2" xfId="15300"/>
    <cellStyle name="千位分隔 2 2 3 4 2 3" xfId="15301"/>
    <cellStyle name="强调文字颜色 4 3 2 2 3 3" xfId="15302"/>
    <cellStyle name="千位分隔 2 2 3 4 3" xfId="15303"/>
    <cellStyle name="强调文字颜色 4 3 2 2 4" xfId="15304"/>
    <cellStyle name="千位分隔 2 2 3 4 3 2" xfId="15305"/>
    <cellStyle name="千位分隔 2 2 3 4 3 3" xfId="15306"/>
    <cellStyle name="千位分隔 2 2 3 4 4" xfId="15307"/>
    <cellStyle name="千位分隔 2 2 3 4 4 2" xfId="15308"/>
    <cellStyle name="千位分隔 2 2 3 4 4 3" xfId="15309"/>
    <cellStyle name="千位分隔 2 2 3 4 5" xfId="15310"/>
    <cellStyle name="千位分隔 2 2 3 4 6" xfId="15311"/>
    <cellStyle name="千位分隔 2 2 3 5 2 2" xfId="15312"/>
    <cellStyle name="千位分隔 2 2 3 5 2 3" xfId="15313"/>
    <cellStyle name="千位分隔 2 2 3 5 3 2" xfId="15314"/>
    <cellStyle name="千位分隔 2 2 3 5 3 3" xfId="15315"/>
    <cellStyle name="千位分隔 4 2 2 4 2 2 2" xfId="15316"/>
    <cellStyle name="千位分隔 2 2 3 5 4" xfId="15317"/>
    <cellStyle name="千位分隔 2 2 3 5 4 2" xfId="15318"/>
    <cellStyle name="千位分隔 2 2 3 5 4 3" xfId="15319"/>
    <cellStyle name="千位分隔 4 2 2 4 2 3 2" xfId="15320"/>
    <cellStyle name="千位分隔 2 2 3 5 5" xfId="15321"/>
    <cellStyle name="千位分隔 2 2 3 5 6" xfId="15322"/>
    <cellStyle name="千位分隔 2 2 3 8 2" xfId="15323"/>
    <cellStyle name="千位分隔 2 2 3 8 3" xfId="15324"/>
    <cellStyle name="千位分隔 2 2 4" xfId="15325"/>
    <cellStyle name="千位分隔 2 2 4 10" xfId="15326"/>
    <cellStyle name="千位分隔 2 2 4 2" xfId="15327"/>
    <cellStyle name="强调文字颜色 3" xfId="15328"/>
    <cellStyle name="千位分隔 2 2 4 2 2 2" xfId="15329"/>
    <cellStyle name="强调文字颜色 3 2 2" xfId="15330"/>
    <cellStyle name="千位分隔 2 2 4 2 2 2 2" xfId="15331"/>
    <cellStyle name="强调文字颜色 3 2 2 2" xfId="15332"/>
    <cellStyle name="千位分隔 2 2 4 2 2 2 3" xfId="15333"/>
    <cellStyle name="强调文字颜色 3 2 2 3" xfId="15334"/>
    <cellStyle name="千位分隔 2 2 4 2 2 3 3" xfId="15335"/>
    <cellStyle name="强调文字颜色 3 2 3 3" xfId="15336"/>
    <cellStyle name="千位分隔 2 2 4 2 2 4" xfId="15337"/>
    <cellStyle name="强调文字颜色 3 2 4" xfId="15338"/>
    <cellStyle name="千位分隔 2 2 4 2 2 4 2" xfId="15339"/>
    <cellStyle name="强调文字颜色 3 2 4 2" xfId="15340"/>
    <cellStyle name="千位分隔 2 2 4 2 2 4 3" xfId="15341"/>
    <cellStyle name="强调文字颜色 3 2 4 3" xfId="15342"/>
    <cellStyle name="千位分隔 2 2 4 2 2 5" xfId="15343"/>
    <cellStyle name="千位分隔 3 2 2 2" xfId="15344"/>
    <cellStyle name="强调文字颜色 3 2 5" xfId="15345"/>
    <cellStyle name="千位分隔 2 2 4 2 2 6" xfId="15346"/>
    <cellStyle name="千位分隔 3 2 2 3" xfId="15347"/>
    <cellStyle name="千位分隔 4 2 6 2 2 2" xfId="15348"/>
    <cellStyle name="强调文字颜色 3 2 6" xfId="15349"/>
    <cellStyle name="千位分隔 2 2 4 2 3" xfId="15350"/>
    <cellStyle name="强调文字颜色 3 3" xfId="15351"/>
    <cellStyle name="千位分隔 2 2 4 2 3 2" xfId="15352"/>
    <cellStyle name="强调文字颜色 3 3 2" xfId="15353"/>
    <cellStyle name="千位分隔 2 2 4 2 3 3" xfId="15354"/>
    <cellStyle name="强调文字颜色 3 3 3" xfId="15355"/>
    <cellStyle name="千位分隔 2 2 4 2 4" xfId="15356"/>
    <cellStyle name="强调文字颜色 3 4" xfId="15357"/>
    <cellStyle name="千位分隔 2 2 4 2 4 2" xfId="15358"/>
    <cellStyle name="强调文字颜色 3 4 2" xfId="15359"/>
    <cellStyle name="千位分隔 2 2 4 2 4 3" xfId="15360"/>
    <cellStyle name="强调文字颜色 3 4 3" xfId="15361"/>
    <cellStyle name="千位分隔 2 2 4 2 5" xfId="15362"/>
    <cellStyle name="强调文字颜色 3 5" xfId="15363"/>
    <cellStyle name="千位分隔 2 2 4 2 5 2" xfId="15364"/>
    <cellStyle name="强调文字颜色 3 5 2" xfId="15365"/>
    <cellStyle name="千位分隔 2 2 4 2 5 3" xfId="15366"/>
    <cellStyle name="强调文字颜色 3 5 3" xfId="15367"/>
    <cellStyle name="千位分隔 2 2 4 2 6" xfId="15368"/>
    <cellStyle name="强调文字颜色 3 6" xfId="15369"/>
    <cellStyle name="千位分隔 2 2 4 2 7" xfId="15370"/>
    <cellStyle name="强调文字颜色 3 7" xfId="15371"/>
    <cellStyle name="千位分隔 2 2 4 3" xfId="15372"/>
    <cellStyle name="千位分隔 4 2 5 2 4 2" xfId="15373"/>
    <cellStyle name="强调文字颜色 4" xfId="15374"/>
    <cellStyle name="千位分隔 2 2 4 3 2 2 2" xfId="15375"/>
    <cellStyle name="强调文字颜色 4 2 2 2" xfId="15376"/>
    <cellStyle name="千位分隔 2 2 4 3 2 2 3" xfId="15377"/>
    <cellStyle name="强调文字颜色 4 2 2 3" xfId="15378"/>
    <cellStyle name="千位分隔 2 2 4 3 2 3" xfId="15379"/>
    <cellStyle name="强调文字颜色 4 2 3" xfId="15380"/>
    <cellStyle name="千位分隔 2 2 4 3 2 4" xfId="15381"/>
    <cellStyle name="强调文字颜色 4 2 4" xfId="15382"/>
    <cellStyle name="千位分隔 2 2 4 3 2 4 2" xfId="15383"/>
    <cellStyle name="强调文字颜色 4 2 4 2" xfId="15384"/>
    <cellStyle name="千位分隔 2 2 4 3 2 4 3" xfId="15385"/>
    <cellStyle name="强调文字颜色 4 2 4 3" xfId="15386"/>
    <cellStyle name="千位分隔 2 2 4 3 2 5" xfId="15387"/>
    <cellStyle name="千位分隔 3 3 2 2" xfId="15388"/>
    <cellStyle name="强调文字颜色 4 2 5" xfId="15389"/>
    <cellStyle name="千位分隔 2 2 4 3 2 6" xfId="15390"/>
    <cellStyle name="千位分隔 3 3 2 3" xfId="15391"/>
    <cellStyle name="强调文字颜色 4 2 6" xfId="15392"/>
    <cellStyle name="千位分隔 2 2 4 3 3 2" xfId="15393"/>
    <cellStyle name="强调文字颜色 4 3 2" xfId="15394"/>
    <cellStyle name="千位分隔 2 2 4 3 3 3" xfId="15395"/>
    <cellStyle name="强调文字颜色 4 3 3" xfId="15396"/>
    <cellStyle name="千位分隔 2 2 4 3 4" xfId="15397"/>
    <cellStyle name="强调文字颜色 4 4" xfId="15398"/>
    <cellStyle name="千位分隔 2 2 4 3 4 2" xfId="15399"/>
    <cellStyle name="强调文字颜色 4 4 2" xfId="15400"/>
    <cellStyle name="千位分隔 2 2 4 3 4 3" xfId="15401"/>
    <cellStyle name="强调文字颜色 4 4 3" xfId="15402"/>
    <cellStyle name="千位分隔 2 2 4 3 5" xfId="15403"/>
    <cellStyle name="强调文字颜色 4 5" xfId="15404"/>
    <cellStyle name="千位分隔 2 2 4 3 5 2" xfId="15405"/>
    <cellStyle name="强调文字颜色 4 5 2" xfId="15406"/>
    <cellStyle name="千位分隔 2 2 4 3 5 3" xfId="15407"/>
    <cellStyle name="强调文字颜色 4 5 3" xfId="15408"/>
    <cellStyle name="千位分隔 2 2 4 3 6" xfId="15409"/>
    <cellStyle name="强调文字颜色 4 6" xfId="15410"/>
    <cellStyle name="千位分隔 2 2 4 3 7" xfId="15411"/>
    <cellStyle name="强调文字颜色 4 7" xfId="15412"/>
    <cellStyle name="千位分隔 2 2 4 4" xfId="15413"/>
    <cellStyle name="千位分隔 4 2 5 2 4 3" xfId="15414"/>
    <cellStyle name="强调文字颜色 5" xfId="15415"/>
    <cellStyle name="千位分隔 2 2 4 4 2" xfId="15416"/>
    <cellStyle name="强调文字颜色 4 3 3 2 3" xfId="15417"/>
    <cellStyle name="强调文字颜色 5 2" xfId="15418"/>
    <cellStyle name="千位分隔 2 2 4 4 2 2" xfId="15419"/>
    <cellStyle name="强调文字颜色 5 2 2" xfId="15420"/>
    <cellStyle name="千位分隔 2 2 4 4 2 2 2" xfId="15421"/>
    <cellStyle name="强调文字颜色 5 2 2 2" xfId="15422"/>
    <cellStyle name="千位分隔 2 2 4 4 2 2 3" xfId="15423"/>
    <cellStyle name="强调文字颜色 5 2 2 3" xfId="15424"/>
    <cellStyle name="千位分隔 2 2 4 4 2 3 2" xfId="15425"/>
    <cellStyle name="强调文字颜色 5 2 3 2" xfId="15426"/>
    <cellStyle name="千位分隔 2 2 4 4 2 4 2" xfId="15427"/>
    <cellStyle name="强调文字颜色 5 2 4 2" xfId="15428"/>
    <cellStyle name="千位分隔 2 2 4 4 2 4 3" xfId="15429"/>
    <cellStyle name="强调文字颜色 5 2 4 3" xfId="15430"/>
    <cellStyle name="千位分隔 2 2 4 4 2 6" xfId="15431"/>
    <cellStyle name="千位分隔 3 4 2 3" xfId="15432"/>
    <cellStyle name="强调文字颜色 5 2 6" xfId="15433"/>
    <cellStyle name="输出 6 3" xfId="15434"/>
    <cellStyle name="千位分隔 2 2 4 4 3" xfId="15435"/>
    <cellStyle name="强调文字颜色 5 3" xfId="15436"/>
    <cellStyle name="千位分隔 2 2 4 4 3 2" xfId="15437"/>
    <cellStyle name="强调文字颜色 5 3 2" xfId="15438"/>
    <cellStyle name="千位分隔 2 2 4 4 3 3" xfId="15439"/>
    <cellStyle name="强调文字颜色 5 3 3" xfId="15440"/>
    <cellStyle name="千位分隔 2 2 4 4 4" xfId="15441"/>
    <cellStyle name="强调文字颜色 5 4" xfId="15442"/>
    <cellStyle name="千位分隔 2 2 4 4 4 2" xfId="15443"/>
    <cellStyle name="强调文字颜色 5 4 2" xfId="15444"/>
    <cellStyle name="千位分隔 2 2 4 4 4 3" xfId="15445"/>
    <cellStyle name="强调文字颜色 5 4 3" xfId="15446"/>
    <cellStyle name="千位分隔 2 2 4 4 5" xfId="15447"/>
    <cellStyle name="强调文字颜色 5 5" xfId="15448"/>
    <cellStyle name="千位分隔 2 2 4 4 5 3" xfId="15449"/>
    <cellStyle name="强调文字颜色 5 5 3" xfId="15450"/>
    <cellStyle name="千位分隔 2 2 4 4 6" xfId="15451"/>
    <cellStyle name="强调文字颜色 5 6" xfId="15452"/>
    <cellStyle name="千位分隔 2 2 4 5 2" xfId="15453"/>
    <cellStyle name="强调文字颜色 4 3 3 3 3" xfId="15454"/>
    <cellStyle name="强调文字颜色 6 2" xfId="15455"/>
    <cellStyle name="千位分隔 2 2 4 5 2 2" xfId="15456"/>
    <cellStyle name="强调文字颜色 4 3 3 3 3 2" xfId="15457"/>
    <cellStyle name="强调文字颜色 6 2 2" xfId="15458"/>
    <cellStyle name="千位分隔 2 2 4 5 2 3" xfId="15459"/>
    <cellStyle name="强调文字颜色 6 2 3" xfId="15460"/>
    <cellStyle name="千位分隔 2 2 4 5 3" xfId="15461"/>
    <cellStyle name="强调文字颜色 4 3 3 3 4" xfId="15462"/>
    <cellStyle name="强调文字颜色 6 3" xfId="15463"/>
    <cellStyle name="千位分隔 2 2 4 5 3 2" xfId="15464"/>
    <cellStyle name="强调文字颜色 6 3 2" xfId="15465"/>
    <cellStyle name="千位分隔 2 2 4 5 3 3" xfId="15466"/>
    <cellStyle name="强调文字颜色 6 3 3" xfId="15467"/>
    <cellStyle name="千位分隔 2 2 4 5 4" xfId="15468"/>
    <cellStyle name="强调文字颜色 6 4" xfId="15469"/>
    <cellStyle name="千位分隔 2 2 4 5 4 2" xfId="15470"/>
    <cellStyle name="强调文字颜色 6 4 2" xfId="15471"/>
    <cellStyle name="千位分隔 2 2 4 5 4 3" xfId="15472"/>
    <cellStyle name="强调文字颜色 6 4 3" xfId="15473"/>
    <cellStyle name="千位分隔 2 2 4 5 5" xfId="15474"/>
    <cellStyle name="强调文字颜色 6 5" xfId="15475"/>
    <cellStyle name="千位分隔 2 2 4 5 6" xfId="15476"/>
    <cellStyle name="强调文字颜色 6 6" xfId="15477"/>
    <cellStyle name="千位分隔 2 2 4 6 2" xfId="15478"/>
    <cellStyle name="千位分隔 6 2 2 6" xfId="15479"/>
    <cellStyle name="千位分隔 2 2 4 6 3" xfId="15480"/>
    <cellStyle name="千位分隔 2 2 4 7" xfId="15481"/>
    <cellStyle name="千位分隔 2 2 4 7 2" xfId="15482"/>
    <cellStyle name="千位分隔 2 2 4 7 3" xfId="15483"/>
    <cellStyle name="千位分隔 2 2 4 8" xfId="15484"/>
    <cellStyle name="千位分隔 2 2 4 8 2" xfId="15485"/>
    <cellStyle name="千位分隔 2 2 4 8 3" xfId="15486"/>
    <cellStyle name="千位分隔 2 2 4 9" xfId="15487"/>
    <cellStyle name="千位分隔 2 2 5" xfId="15488"/>
    <cellStyle name="千位分隔 2 2 5 2" xfId="15489"/>
    <cellStyle name="千位分隔 2 2 5 2 4" xfId="15490"/>
    <cellStyle name="千位分隔 2 2 5 2 5" xfId="15491"/>
    <cellStyle name="千位分隔 2 2 5 2 6" xfId="15492"/>
    <cellStyle name="千位分隔 2 2 5 3" xfId="15493"/>
    <cellStyle name="千位分隔 2 2 5 3 2" xfId="15494"/>
    <cellStyle name="千位分隔 2 2 5 3 3" xfId="15495"/>
    <cellStyle name="千位分隔 2 2 5 4" xfId="15496"/>
    <cellStyle name="千位分隔 2 2 5 4 2" xfId="15497"/>
    <cellStyle name="强调文字颜色 4 3 4 2 3" xfId="15498"/>
    <cellStyle name="千位分隔 2 2 5 4 3" xfId="15499"/>
    <cellStyle name="强调文字颜色 4 3 4 2 4" xfId="15500"/>
    <cellStyle name="千位分隔 2 2 5 5 2" xfId="15501"/>
    <cellStyle name="千位分隔 2 2 5 5 3" xfId="15502"/>
    <cellStyle name="千位分隔 2 2 5 7" xfId="15503"/>
    <cellStyle name="千位分隔 2 2 6" xfId="15504"/>
    <cellStyle name="千位分隔 2 2 6 2" xfId="15505"/>
    <cellStyle name="千位分隔 2 2 6 2 2" xfId="15506"/>
    <cellStyle name="千位分隔 2 2 6 2 2 2" xfId="15507"/>
    <cellStyle name="千位分隔 2 2 6 2 2 3" xfId="15508"/>
    <cellStyle name="千位分隔 2 2 6 2 3" xfId="15509"/>
    <cellStyle name="千位分隔 2 2 6 2 3 2" xfId="15510"/>
    <cellStyle name="数字 2 2 4" xfId="15511"/>
    <cellStyle name="千位分隔 2 2 6 2 3 3" xfId="15512"/>
    <cellStyle name="千位分隔 2 2 6 2 4" xfId="15513"/>
    <cellStyle name="千位分隔 2 2 6 2 4 2" xfId="15514"/>
    <cellStyle name="千位分隔 2 2 6 2 4 3" xfId="15515"/>
    <cellStyle name="千位分隔 2 2 6 3" xfId="15516"/>
    <cellStyle name="千位分隔 2 2 6 3 2" xfId="15517"/>
    <cellStyle name="千位分隔 2 2 6 3 3" xfId="15518"/>
    <cellStyle name="千位分隔 2 2 6 4" xfId="15519"/>
    <cellStyle name="千位分隔 2 2 6 4 2" xfId="15520"/>
    <cellStyle name="千位分隔 3 3 3 2 2 3" xfId="15521"/>
    <cellStyle name="千位分隔 2 2 6 4 3" xfId="15522"/>
    <cellStyle name="千位分隔 2 2 6 5 2" xfId="15523"/>
    <cellStyle name="千位分隔 3 3 3 2 3 3" xfId="15524"/>
    <cellStyle name="千位分隔 2 2 6 5 3" xfId="15525"/>
    <cellStyle name="千位分隔 2 2 6 7" xfId="15526"/>
    <cellStyle name="千位分隔 2 2 7" xfId="15527"/>
    <cellStyle name="千位分隔 2 2 7 2" xfId="15528"/>
    <cellStyle name="千位分隔 2 2 7 2 2" xfId="15529"/>
    <cellStyle name="千位分隔 2 2 7 2 2 3" xfId="15530"/>
    <cellStyle name="千位分隔 2 2 7 2 3" xfId="15531"/>
    <cellStyle name="千位分隔 2 2 7 2 3 3" xfId="15532"/>
    <cellStyle name="千位分隔 2 2 7 2 4" xfId="15533"/>
    <cellStyle name="千位分隔 2 2 7 2 4 3" xfId="15534"/>
    <cellStyle name="千位分隔 2 2 7 2 5" xfId="15535"/>
    <cellStyle name="千位分隔 2 2 7 2 6" xfId="15536"/>
    <cellStyle name="千位分隔 2 2 7 3 2" xfId="15537"/>
    <cellStyle name="千位分隔 2 2 7 3 3" xfId="15538"/>
    <cellStyle name="千位分隔 2 2 7 4 2" xfId="15539"/>
    <cellStyle name="千位分隔 2 2 7 4 3" xfId="15540"/>
    <cellStyle name="千位分隔 2 2 7 5" xfId="15541"/>
    <cellStyle name="千位分隔 2 2 7 5 2" xfId="15542"/>
    <cellStyle name="千位分隔 2 2 7 5 3" xfId="15543"/>
    <cellStyle name="千位分隔 2 2 7 6" xfId="15544"/>
    <cellStyle name="千位分隔 2 2 7 7" xfId="15545"/>
    <cellStyle name="千位分隔 2 2 8 3 2" xfId="15546"/>
    <cellStyle name="强调文字颜色 5 4 2 2 2 3" xfId="15547"/>
    <cellStyle name="千位分隔 2 2 8 3 3" xfId="15548"/>
    <cellStyle name="强调文字颜色 5 4 2 2 2 4" xfId="15549"/>
    <cellStyle name="千位分隔 2 2 8 4" xfId="15550"/>
    <cellStyle name="千位分隔 2 2 8 4 2" xfId="15551"/>
    <cellStyle name="千位分隔 2 2 8 4 3" xfId="15552"/>
    <cellStyle name="千位分隔 2 2 8 5" xfId="15553"/>
    <cellStyle name="强调文字颜色 6 4 2 2 2 2" xfId="15554"/>
    <cellStyle name="千位分隔 2 2 8 6" xfId="15555"/>
    <cellStyle name="强调文字颜色 6 4 2 2 2 3" xfId="15556"/>
    <cellStyle name="千位分隔 2 2 9" xfId="15557"/>
    <cellStyle name="千位分隔 2 3" xfId="15558"/>
    <cellStyle name="千位分隔 2 3 10" xfId="15559"/>
    <cellStyle name="千位分隔 2 3 2" xfId="15560"/>
    <cellStyle name="千位分隔 2 3 2 2 2" xfId="15561"/>
    <cellStyle name="千位分隔 2 3 2 2 2 2" xfId="15562"/>
    <cellStyle name="强调文字颜色 1 9 4" xfId="15563"/>
    <cellStyle name="千位分隔 2 3 2 2 2 3" xfId="15564"/>
    <cellStyle name="千位分隔 2 3 2 2 3" xfId="15565"/>
    <cellStyle name="千位分隔 2 3 2 2 3 2" xfId="15566"/>
    <cellStyle name="千位分隔 2 3 2 2 3 3" xfId="15567"/>
    <cellStyle name="千位分隔 2 3 2 2 4" xfId="15568"/>
    <cellStyle name="千位分隔 2 3 2 2 4 2" xfId="15569"/>
    <cellStyle name="千位分隔 2 3 2 2 4 3" xfId="15570"/>
    <cellStyle name="千位分隔 2 3 2 2 5" xfId="15571"/>
    <cellStyle name="千位分隔 2 3 2 2 6" xfId="15572"/>
    <cellStyle name="千位分隔 2 3 2 3 2" xfId="15573"/>
    <cellStyle name="千位分隔 2 3 2 3 3" xfId="15574"/>
    <cellStyle name="千位分隔 2 3 2 4" xfId="15575"/>
    <cellStyle name="千位分隔 2 3 2 4 2" xfId="15576"/>
    <cellStyle name="千位分隔 2 3 2 4 3" xfId="15577"/>
    <cellStyle name="千位分隔 2 3 2 5" xfId="15578"/>
    <cellStyle name="千位分隔 2 3 2 5 2" xfId="15579"/>
    <cellStyle name="千位分隔 2 3 2 5 3" xfId="15580"/>
    <cellStyle name="千位分隔 2 3 2 6" xfId="15581"/>
    <cellStyle name="千位分隔 2 3 2 7" xfId="15582"/>
    <cellStyle name="千位分隔 2 3 3" xfId="15583"/>
    <cellStyle name="千位分隔 2 3 3 2" xfId="15584"/>
    <cellStyle name="千位分隔 2 3 3 2 2" xfId="15585"/>
    <cellStyle name="千位分隔 2 3 3 2 2 2" xfId="15586"/>
    <cellStyle name="千位分隔 2 3 3 2 2 3" xfId="15587"/>
    <cellStyle name="千位分隔 2 3 3 2 3" xfId="15588"/>
    <cellStyle name="千位分隔 2 3 3 2 3 2" xfId="15589"/>
    <cellStyle name="千位分隔 2 3 3 2 3 3" xfId="15590"/>
    <cellStyle name="千位分隔 2 3 3 2 4" xfId="15591"/>
    <cellStyle name="千位分隔 2 3 3 2 4 2" xfId="15592"/>
    <cellStyle name="千位分隔 2 3 3 2 4 3" xfId="15593"/>
    <cellStyle name="千位分隔 2 3 3 2 5" xfId="15594"/>
    <cellStyle name="千位分隔 2 3 3 2 6" xfId="15595"/>
    <cellStyle name="千位分隔 2 3 3 3" xfId="15596"/>
    <cellStyle name="千位分隔 2 3 3 3 2" xfId="15597"/>
    <cellStyle name="千位分隔 2 3 3 3 3" xfId="15598"/>
    <cellStyle name="千位分隔 2 3 3 4" xfId="15599"/>
    <cellStyle name="千位分隔 2 3 3 4 2" xfId="15600"/>
    <cellStyle name="强调文字颜色 4 4 2 2 3" xfId="15601"/>
    <cellStyle name="千位分隔 2 3 3 4 3" xfId="15602"/>
    <cellStyle name="千位分隔 2 3 3 5" xfId="15603"/>
    <cellStyle name="千位分隔 2 3 3 5 2" xfId="15604"/>
    <cellStyle name="强调文字颜色 4 4 2 3 3" xfId="15605"/>
    <cellStyle name="千位分隔 2 3 3 5 3" xfId="15606"/>
    <cellStyle name="强调文字颜色 4 4 2 3 4" xfId="15607"/>
    <cellStyle name="千位分隔 2 3 3 6" xfId="15608"/>
    <cellStyle name="千位分隔 2 3 3 7" xfId="15609"/>
    <cellStyle name="千位分隔 2 3 4" xfId="15610"/>
    <cellStyle name="千位分隔 2 3 4 2" xfId="15611"/>
    <cellStyle name="千位分隔 2 3 4 2 2 3" xfId="15612"/>
    <cellStyle name="千位分隔 2 3 4 2 3 2" xfId="15613"/>
    <cellStyle name="千位分隔 2 3 4 2 3 3" xfId="15614"/>
    <cellStyle name="千位分隔 2 3 4 2 4" xfId="15615"/>
    <cellStyle name="千位分隔 2 3 4 2 4 2" xfId="15616"/>
    <cellStyle name="千位分隔 2 3 4 2 4 3" xfId="15617"/>
    <cellStyle name="千位分隔 2 3 4 2 5" xfId="15618"/>
    <cellStyle name="千位分隔 2 3 4 2 6" xfId="15619"/>
    <cellStyle name="千位分隔 2 3 4 3" xfId="15620"/>
    <cellStyle name="千位分隔 2 3 4 3 2" xfId="15621"/>
    <cellStyle name="千位分隔 2 3 4 3 3" xfId="15622"/>
    <cellStyle name="千位分隔 2 3 4 4" xfId="15623"/>
    <cellStyle name="适中 4 2 2 2 2" xfId="15624"/>
    <cellStyle name="千位分隔 2 3 4 4 2" xfId="15625"/>
    <cellStyle name="强调文字颜色 4 4 3 2 3" xfId="15626"/>
    <cellStyle name="适中 4 2 2 2 2 2" xfId="15627"/>
    <cellStyle name="千位分隔 2 3 4 5" xfId="15628"/>
    <cellStyle name="适中 4 2 2 2 3" xfId="15629"/>
    <cellStyle name="千位分隔 2 3 4 5 2" xfId="15630"/>
    <cellStyle name="适中 4 2 2 2 3 2" xfId="15631"/>
    <cellStyle name="千位分隔 2 3 4 6" xfId="15632"/>
    <cellStyle name="适中 4 2 2 2 4" xfId="15633"/>
    <cellStyle name="千位分隔 2 3 4 7" xfId="15634"/>
    <cellStyle name="千位分隔 2 3 5" xfId="15635"/>
    <cellStyle name="千位分隔 2 3 5 2" xfId="15636"/>
    <cellStyle name="千位分隔 2 3 5 3" xfId="15637"/>
    <cellStyle name="千位分隔 2 3 5 4" xfId="15638"/>
    <cellStyle name="千位分隔 2 3 5 5" xfId="15639"/>
    <cellStyle name="千位分隔 2 3 5 6" xfId="15640"/>
    <cellStyle name="千位分隔 2 3 5 7" xfId="15641"/>
    <cellStyle name="千位分隔 2 3 6" xfId="15642"/>
    <cellStyle name="千位分隔 2 3 6 2" xfId="15643"/>
    <cellStyle name="千位分隔 2 3 6 3" xfId="15644"/>
    <cellStyle name="千位分隔 2 3 6 3 3" xfId="15645"/>
    <cellStyle name="千位分隔 2 3 6 4" xfId="15646"/>
    <cellStyle name="千位分隔 2 3 6 4 2" xfId="15647"/>
    <cellStyle name="千位分隔 3 3 4 2 2 3" xfId="15648"/>
    <cellStyle name="千位分隔 2 3 6 4 3" xfId="15649"/>
    <cellStyle name="千位分隔 2 3 6 5" xfId="15650"/>
    <cellStyle name="千位分隔 2 3 6 6" xfId="15651"/>
    <cellStyle name="千位分隔 2 3 7" xfId="15652"/>
    <cellStyle name="千位分隔 2 3 7 2" xfId="15653"/>
    <cellStyle name="千位分隔 2 3 8 3" xfId="15654"/>
    <cellStyle name="千位分隔 2 3 9 2" xfId="15655"/>
    <cellStyle name="千位分隔 2 3 9 3" xfId="15656"/>
    <cellStyle name="千位分隔 2 4 2" xfId="15657"/>
    <cellStyle name="强调文字颜色 3 2 4 2 2 4" xfId="15658"/>
    <cellStyle name="千位分隔 2 4 2 2" xfId="15659"/>
    <cellStyle name="千位分隔 2 4 2 2 2" xfId="15660"/>
    <cellStyle name="千位分隔 2 4 2 2 2 2" xfId="15661"/>
    <cellStyle name="千位分隔 2 4 2 2 2 3" xfId="15662"/>
    <cellStyle name="千位分隔 2 4 2 2 3" xfId="15663"/>
    <cellStyle name="千位分隔 2 4 2 2 3 2" xfId="15664"/>
    <cellStyle name="千位分隔 2 4 2 2 3 3" xfId="15665"/>
    <cellStyle name="适中 3 2 2" xfId="15666"/>
    <cellStyle name="千位分隔 2 4 2 2 4" xfId="15667"/>
    <cellStyle name="千位分隔 2 4 2 2 4 2" xfId="15668"/>
    <cellStyle name="千位分隔 2 4 2 2 4 3" xfId="15669"/>
    <cellStyle name="适中 3 3 2" xfId="15670"/>
    <cellStyle name="千位分隔 2 4 2 2 5" xfId="15671"/>
    <cellStyle name="千位分隔 2 4 2 2 6" xfId="15672"/>
    <cellStyle name="千位分隔 2 4 2 3" xfId="15673"/>
    <cellStyle name="强调文字颜色 6 3 4 2 3 2" xfId="15674"/>
    <cellStyle name="千位分隔 2 4 2 3 2" xfId="15675"/>
    <cellStyle name="千位分隔 2 4 2 3 3" xfId="15676"/>
    <cellStyle name="千位分隔 2 4 2 4" xfId="15677"/>
    <cellStyle name="千位分隔 2 4 2 4 2" xfId="15678"/>
    <cellStyle name="千位分隔 2 4 2 5" xfId="15679"/>
    <cellStyle name="千位分隔 2 4 2 5 2" xfId="15680"/>
    <cellStyle name="千位分隔 2 4 2 5 3" xfId="15681"/>
    <cellStyle name="千位分隔 2 4 2 6" xfId="15682"/>
    <cellStyle name="千位分隔 2 4 3" xfId="15683"/>
    <cellStyle name="千位分隔 2 4 3 2" xfId="15684"/>
    <cellStyle name="千位分隔 2 4 3 2 2" xfId="15685"/>
    <cellStyle name="千位分隔 2 4 3 2 2 2" xfId="15686"/>
    <cellStyle name="千位分隔 2 4 3 2 2 3" xfId="15687"/>
    <cellStyle name="千位分隔 2 4 3 2 3" xfId="15688"/>
    <cellStyle name="千位分隔 2 4 3 2 3 2" xfId="15689"/>
    <cellStyle name="千位分隔 2 4 3 2 3 3" xfId="15690"/>
    <cellStyle name="千位分隔 2 4 3 2 4" xfId="15691"/>
    <cellStyle name="千位分隔 2 4 3 2 4 2" xfId="15692"/>
    <cellStyle name="千位分隔 2 4 3 2 4 3" xfId="15693"/>
    <cellStyle name="千位分隔 2 4 3 2 5" xfId="15694"/>
    <cellStyle name="千位分隔 2 4 3 2 6" xfId="15695"/>
    <cellStyle name="千位分隔 2 4 3 3" xfId="15696"/>
    <cellStyle name="千位分隔 2 4 3 3 2" xfId="15697"/>
    <cellStyle name="千位分隔 2 4 3 3 3" xfId="15698"/>
    <cellStyle name="千位分隔 2 4 3 4" xfId="15699"/>
    <cellStyle name="千位分隔 2 4 3 4 2" xfId="15700"/>
    <cellStyle name="强调文字颜色 4 5 2 2 3" xfId="15701"/>
    <cellStyle name="千位分隔 2 4 3 4 3" xfId="15702"/>
    <cellStyle name="千位分隔 2 4 3 5" xfId="15703"/>
    <cellStyle name="千位分隔 2 4 3 5 2" xfId="15704"/>
    <cellStyle name="强调文字颜色 4 5 2 3 3" xfId="15705"/>
    <cellStyle name="千位分隔 2 4 3 5 3" xfId="15706"/>
    <cellStyle name="强调文字颜色 4 5 2 3 4" xfId="15707"/>
    <cellStyle name="千位分隔 2 4 3 6" xfId="15708"/>
    <cellStyle name="千位分隔 2 4 4" xfId="15709"/>
    <cellStyle name="千位分隔 2 4 4 2" xfId="15710"/>
    <cellStyle name="千位分隔 2 4 4 2 3" xfId="15711"/>
    <cellStyle name="千位分隔 2 4 4 3" xfId="15712"/>
    <cellStyle name="千位分隔 2 4 4 3 3" xfId="15713"/>
    <cellStyle name="千位分隔 2 4 4 4" xfId="15714"/>
    <cellStyle name="适中 4 2 3 2 2" xfId="15715"/>
    <cellStyle name="千位分隔 2 4 4 4 2" xfId="15716"/>
    <cellStyle name="强调文字颜色 4 5 3 2 3" xfId="15717"/>
    <cellStyle name="千位分隔 2 4 4 5" xfId="15718"/>
    <cellStyle name="千位分隔 2 4 5" xfId="15719"/>
    <cellStyle name="千位分隔 2 4 5 2" xfId="15720"/>
    <cellStyle name="千位分隔 2 4 5 3" xfId="15721"/>
    <cellStyle name="千位分隔 2 4 5 3 3" xfId="15722"/>
    <cellStyle name="千位分隔 2 4 5 4" xfId="15723"/>
    <cellStyle name="适中 4 2 3 3 2" xfId="15724"/>
    <cellStyle name="千位分隔 2 4 5 4 2" xfId="15725"/>
    <cellStyle name="千位分隔 2 4 5 4 3" xfId="15726"/>
    <cellStyle name="千位分隔 2 4 5 5" xfId="15727"/>
    <cellStyle name="千位分隔 2 4 5 6" xfId="15728"/>
    <cellStyle name="千位分隔 2 4 6" xfId="15729"/>
    <cellStyle name="千位分隔 2 4 6 2" xfId="15730"/>
    <cellStyle name="千位分隔 2 4 6 3" xfId="15731"/>
    <cellStyle name="千位分隔 2 4 7" xfId="15732"/>
    <cellStyle name="千位分隔 2 4 7 2" xfId="15733"/>
    <cellStyle name="千位分隔 2 4 8" xfId="15734"/>
    <cellStyle name="千位分隔 2 4 8 2" xfId="15735"/>
    <cellStyle name="千位分隔 2 4 8 3" xfId="15736"/>
    <cellStyle name="千位分隔 2 4 9" xfId="15737"/>
    <cellStyle name="千位分隔 2 5 2" xfId="15738"/>
    <cellStyle name="千位分隔 2 5 2 2" xfId="15739"/>
    <cellStyle name="千位分隔 2 5 2 2 2" xfId="15740"/>
    <cellStyle name="千位分隔 2 5 2 2 2 2" xfId="15741"/>
    <cellStyle name="千位分隔 2 5 2 2 2 3" xfId="15742"/>
    <cellStyle name="千位分隔 2 5 2 2 3" xfId="15743"/>
    <cellStyle name="千位分隔 2 5 2 2 3 3" xfId="15744"/>
    <cellStyle name="千位分隔 2 5 2 2 4" xfId="15745"/>
    <cellStyle name="千位分隔 2 5 2 2 4 2" xfId="15746"/>
    <cellStyle name="千位分隔 2 5 2 2 4 3" xfId="15747"/>
    <cellStyle name="千位分隔 2 5 2 3" xfId="15748"/>
    <cellStyle name="千位分隔 2 5 2 3 2" xfId="15749"/>
    <cellStyle name="千位分隔 2 5 2 3 3" xfId="15750"/>
    <cellStyle name="千位分隔 2 5 2 4" xfId="15751"/>
    <cellStyle name="千位分隔 2 5 2 4 3" xfId="15752"/>
    <cellStyle name="千位分隔 2 5 2 5" xfId="15753"/>
    <cellStyle name="千位分隔 2 5 2 5 2" xfId="15754"/>
    <cellStyle name="千位分隔 2 5 2 5 3" xfId="15755"/>
    <cellStyle name="千位分隔 2 5 2 6" xfId="15756"/>
    <cellStyle name="千位分隔 2 5 3" xfId="15757"/>
    <cellStyle name="千位分隔 2 5 3 2" xfId="15758"/>
    <cellStyle name="千位分隔 2 5 3 2 2" xfId="15759"/>
    <cellStyle name="千位分隔 2 5 3 2 2 3" xfId="15760"/>
    <cellStyle name="千位分隔 2 5 3 2 3" xfId="15761"/>
    <cellStyle name="千位分隔 2 5 3 2 4" xfId="15762"/>
    <cellStyle name="千位分隔 2 5 3 2 4 2" xfId="15763"/>
    <cellStyle name="千位分隔 2 5 3 2 4 3" xfId="15764"/>
    <cellStyle name="千位分隔 2 5 3 2 5" xfId="15765"/>
    <cellStyle name="强调文字颜色 3 3 2 2 2 2 2 2" xfId="15766"/>
    <cellStyle name="千位分隔 2 5 3 2 6" xfId="15767"/>
    <cellStyle name="千位分隔 2 5 3 3" xfId="15768"/>
    <cellStyle name="千位分隔 2 5 3 3 2" xfId="15769"/>
    <cellStyle name="千位分隔 2 5 3 3 3" xfId="15770"/>
    <cellStyle name="千位分隔 2 5 3 4" xfId="15771"/>
    <cellStyle name="千位分隔 2 5 3 4 2" xfId="15772"/>
    <cellStyle name="强调文字颜色 4 6 2 2 3" xfId="15773"/>
    <cellStyle name="千位分隔 2 5 3 4 3" xfId="15774"/>
    <cellStyle name="强调文字颜色 4 6 2 2 4" xfId="15775"/>
    <cellStyle name="千位分隔 2 5 3 5" xfId="15776"/>
    <cellStyle name="千位分隔 2 5 3 5 2" xfId="15777"/>
    <cellStyle name="千位分隔 2 5 3 5 3" xfId="15778"/>
    <cellStyle name="千位分隔 2 5 3 6" xfId="15779"/>
    <cellStyle name="千位分隔 2 5 4" xfId="15780"/>
    <cellStyle name="千位分隔 2 5 4 2" xfId="15781"/>
    <cellStyle name="千位分隔 2 5 4 2 2 3" xfId="15782"/>
    <cellStyle name="千位分隔 2 5 4 2 3" xfId="15783"/>
    <cellStyle name="千位分隔 2 5 4 2 3 2" xfId="15784"/>
    <cellStyle name="千位分隔 2 5 4 2 3 3" xfId="15785"/>
    <cellStyle name="千位分隔 2 5 4 2 4" xfId="15786"/>
    <cellStyle name="千位分隔 2 5 4 2 4 2" xfId="15787"/>
    <cellStyle name="千位分隔 2 5 4 2 4 3" xfId="15788"/>
    <cellStyle name="千位分隔 2 5 4 2 5" xfId="15789"/>
    <cellStyle name="千位分隔 2 5 4 2 6" xfId="15790"/>
    <cellStyle name="千位分隔 2 5 4 3" xfId="15791"/>
    <cellStyle name="千位分隔 2 5 4 3 3" xfId="15792"/>
    <cellStyle name="千位分隔 2 5 4 4" xfId="15793"/>
    <cellStyle name="千位分隔 2 5 4 5" xfId="15794"/>
    <cellStyle name="千位分隔 2 5 4 5 2" xfId="15795"/>
    <cellStyle name="千位分隔 2 5 4 6" xfId="15796"/>
    <cellStyle name="千位分隔 2 5 5" xfId="15797"/>
    <cellStyle name="千位分隔 2 5 5 2" xfId="15798"/>
    <cellStyle name="千位分隔 2 5 5 2 3" xfId="15799"/>
    <cellStyle name="千位分隔 2 5 5 3" xfId="15800"/>
    <cellStyle name="千位分隔 2 5 5 3 3" xfId="15801"/>
    <cellStyle name="千位分隔 2 5 5 4" xfId="15802"/>
    <cellStyle name="千位分隔 2 5 5 4 3" xfId="15803"/>
    <cellStyle name="千位分隔 2 5 5 5" xfId="15804"/>
    <cellStyle name="千位分隔 2 5 5 6" xfId="15805"/>
    <cellStyle name="千位分隔 2 5 6" xfId="15806"/>
    <cellStyle name="千位分隔 2 5 6 2" xfId="15807"/>
    <cellStyle name="千位分隔 2 5 6 3" xfId="15808"/>
    <cellStyle name="千位分隔 2 5 7" xfId="15809"/>
    <cellStyle name="千位分隔 2 5 7 2" xfId="15810"/>
    <cellStyle name="千位分隔 2 5 7 3" xfId="15811"/>
    <cellStyle name="千位分隔 2 5 8" xfId="15812"/>
    <cellStyle name="千位分隔 2 5 8 2" xfId="15813"/>
    <cellStyle name="千位分隔 2 5 8 3" xfId="15814"/>
    <cellStyle name="千位分隔 2 5 9" xfId="15815"/>
    <cellStyle name="千位分隔 2 6" xfId="15816"/>
    <cellStyle name="千位分隔 4 3 3 2 2 2" xfId="15817"/>
    <cellStyle name="千位分隔 2 6 2" xfId="15818"/>
    <cellStyle name="千位分隔 2 6 2 2" xfId="15819"/>
    <cellStyle name="千位分隔 2 6 2 2 2" xfId="15820"/>
    <cellStyle name="千位分隔 2 6 2 2 3" xfId="15821"/>
    <cellStyle name="千位分隔 2 6 2 3" xfId="15822"/>
    <cellStyle name="千位分隔 2 6 2 3 2" xfId="15823"/>
    <cellStyle name="千位分隔 2 6 2 3 3" xfId="15824"/>
    <cellStyle name="千位分隔 2 6 2 4" xfId="15825"/>
    <cellStyle name="千位分隔 2 6 2 4 2" xfId="15826"/>
    <cellStyle name="千位分隔 2 6 2 4 3" xfId="15827"/>
    <cellStyle name="千位分隔 2 6 2 5" xfId="15828"/>
    <cellStyle name="千位分隔 2 6 2 6" xfId="15829"/>
    <cellStyle name="千位分隔 2 6 3" xfId="15830"/>
    <cellStyle name="千位分隔 2 6 3 2" xfId="15831"/>
    <cellStyle name="千位分隔 2 6 3 3" xfId="15832"/>
    <cellStyle name="千位分隔 2 6 4" xfId="15833"/>
    <cellStyle name="千位分隔 2 6 4 2" xfId="15834"/>
    <cellStyle name="千位分隔 2 6 5" xfId="15835"/>
    <cellStyle name="千位分隔 2 6 5 2" xfId="15836"/>
    <cellStyle name="千位分隔 2 6 5 3" xfId="15837"/>
    <cellStyle name="千位分隔 2 6 6" xfId="15838"/>
    <cellStyle name="千位分隔 2 6 7" xfId="15839"/>
    <cellStyle name="千位分隔 2 7" xfId="15840"/>
    <cellStyle name="千位分隔 4 3 3 2 2 3" xfId="15841"/>
    <cellStyle name="千位分隔 2 7 2" xfId="15842"/>
    <cellStyle name="千位分隔 4 7 2 6" xfId="15843"/>
    <cellStyle name="千位分隔 2 7 2 2" xfId="15844"/>
    <cellStyle name="千位分隔 2 7 2 2 2" xfId="15845"/>
    <cellStyle name="千位分隔 2 7 2 2 3" xfId="15846"/>
    <cellStyle name="千位分隔 2 7 2 3" xfId="15847"/>
    <cellStyle name="千位分隔 2 7 2 3 2" xfId="15848"/>
    <cellStyle name="千位分隔 2 7 2 3 3" xfId="15849"/>
    <cellStyle name="千位分隔 2 7 2 4" xfId="15850"/>
    <cellStyle name="千位分隔 2 7 2 4 2" xfId="15851"/>
    <cellStyle name="千位分隔 2 7 2 4 3" xfId="15852"/>
    <cellStyle name="千位分隔 2 7 2 5" xfId="15853"/>
    <cellStyle name="千位分隔 2 7 2 6" xfId="15854"/>
    <cellStyle name="千位分隔 2 7 3" xfId="15855"/>
    <cellStyle name="千位分隔 2 7 3 2" xfId="15856"/>
    <cellStyle name="千位分隔 2 7 4" xfId="15857"/>
    <cellStyle name="千位分隔 2 7 5" xfId="15858"/>
    <cellStyle name="千位分隔 2 7 6" xfId="15859"/>
    <cellStyle name="千位分隔 2 7 7" xfId="15860"/>
    <cellStyle name="千位分隔 2 8" xfId="15861"/>
    <cellStyle name="千位分隔 2 8 2" xfId="15862"/>
    <cellStyle name="千位分隔 2 8 2 2" xfId="15863"/>
    <cellStyle name="千位分隔 2 8 2 2 2" xfId="15864"/>
    <cellStyle name="千位分隔 4 2 3 2 5" xfId="15865"/>
    <cellStyle name="千位分隔 2 8 2 2 3" xfId="15866"/>
    <cellStyle name="千位分隔 4 2 3 2 6" xfId="15867"/>
    <cellStyle name="千位分隔 2 8 2 3 2" xfId="15868"/>
    <cellStyle name="千位分隔 4 2 3 3 5" xfId="15869"/>
    <cellStyle name="千位分隔 2 8 2 3 3" xfId="15870"/>
    <cellStyle name="千位分隔 4 2 3 3 6" xfId="15871"/>
    <cellStyle name="千位分隔 2 8 2 4 2" xfId="15872"/>
    <cellStyle name="千位分隔 4 2 3 4 5" xfId="15873"/>
    <cellStyle name="千位分隔 2 8 2 5" xfId="15874"/>
    <cellStyle name="千位分隔 2 8 2 6" xfId="15875"/>
    <cellStyle name="千位分隔 2 8 3" xfId="15876"/>
    <cellStyle name="千位分隔 2 8 3 2" xfId="15877"/>
    <cellStyle name="千位分隔 2 8 4" xfId="15878"/>
    <cellStyle name="千位分隔 2 8 4 2" xfId="15879"/>
    <cellStyle name="千位分隔 2 8 4 3" xfId="15880"/>
    <cellStyle name="千位分隔 2 8 7" xfId="15881"/>
    <cellStyle name="千位分隔 2 9" xfId="15882"/>
    <cellStyle name="千位分隔 2 9 2" xfId="15883"/>
    <cellStyle name="千位分隔 2 9 2 2" xfId="15884"/>
    <cellStyle name="千位分隔 2 9 3" xfId="15885"/>
    <cellStyle name="千位分隔 2 9 3 2" xfId="15886"/>
    <cellStyle name="千位分隔 2 9 3 3" xfId="15887"/>
    <cellStyle name="千位分隔 2 9 4" xfId="15888"/>
    <cellStyle name="千位分隔 2 9 4 2" xfId="15889"/>
    <cellStyle name="千位分隔 2 9 4 3" xfId="15890"/>
    <cellStyle name="千位分隔 3" xfId="15891"/>
    <cellStyle name="千位分隔 3 10" xfId="15892"/>
    <cellStyle name="千位分隔 3 10 2" xfId="15893"/>
    <cellStyle name="千位分隔 9 5" xfId="15894"/>
    <cellStyle name="千位分隔 3 10 2 2" xfId="15895"/>
    <cellStyle name="千位分隔 3 10 2 3" xfId="15896"/>
    <cellStyle name="千位分隔 3 10 3" xfId="15897"/>
    <cellStyle name="千位分隔 9 6" xfId="15898"/>
    <cellStyle name="千位分隔 3 10 3 2" xfId="15899"/>
    <cellStyle name="强调文字颜色 6 2 2 3 2 3" xfId="15900"/>
    <cellStyle name="千位分隔 3 10 3 3" xfId="15901"/>
    <cellStyle name="强调文字颜色 6 2 2 3 2 4" xfId="15902"/>
    <cellStyle name="千位分隔 3 10 4" xfId="15903"/>
    <cellStyle name="千位分隔 3 10 4 2" xfId="15904"/>
    <cellStyle name="千位分隔 3 10 4 3" xfId="15905"/>
    <cellStyle name="千位分隔 3 10 5" xfId="15906"/>
    <cellStyle name="千位分隔 3 10 6" xfId="15907"/>
    <cellStyle name="千位分隔 3 11" xfId="15908"/>
    <cellStyle name="千位分隔 3 11 2" xfId="15909"/>
    <cellStyle name="千位分隔 3 11 2 2" xfId="15910"/>
    <cellStyle name="千位分隔 3 11 2 3" xfId="15911"/>
    <cellStyle name="千位分隔 3 11 3" xfId="15912"/>
    <cellStyle name="千位分隔 3 11 3 2" xfId="15913"/>
    <cellStyle name="千位分隔 3 11 3 3" xfId="15914"/>
    <cellStyle name="千位分隔 3 11 4" xfId="15915"/>
    <cellStyle name="千位分隔 3 11 4 3" xfId="15916"/>
    <cellStyle name="千位分隔 3 11 5" xfId="15917"/>
    <cellStyle name="千位分隔 3 11 6" xfId="15918"/>
    <cellStyle name="千位分隔 3 12" xfId="15919"/>
    <cellStyle name="千位分隔 3 12 2" xfId="15920"/>
    <cellStyle name="千位分隔 3 12 3" xfId="15921"/>
    <cellStyle name="千位分隔 3 13" xfId="15922"/>
    <cellStyle name="千位分隔 3 13 2" xfId="15923"/>
    <cellStyle name="千位分隔 3 13 3" xfId="15924"/>
    <cellStyle name="千位分隔 3 14" xfId="15925"/>
    <cellStyle name="千位分隔 3 14 2" xfId="15926"/>
    <cellStyle name="千位分隔 3 2" xfId="15927"/>
    <cellStyle name="千位分隔 3 2 11" xfId="15928"/>
    <cellStyle name="千位分隔 3 2 12" xfId="15929"/>
    <cellStyle name="千位分隔 3 2 13" xfId="15930"/>
    <cellStyle name="千位分隔 3 2 2" xfId="15931"/>
    <cellStyle name="千位分隔 3 2 2 10" xfId="15932"/>
    <cellStyle name="千位分隔 3 2 2 2 2" xfId="15933"/>
    <cellStyle name="强调文字颜色 3 2 5 2" xfId="15934"/>
    <cellStyle name="千位分隔 3 2 2 2 2 2 2" xfId="15935"/>
    <cellStyle name="强调文字颜色 3 2 5 2 2 2" xfId="15936"/>
    <cellStyle name="千位分隔 3 2 2 2 2 2 3" xfId="15937"/>
    <cellStyle name="千位分隔 3 2 2 2 2 3" xfId="15938"/>
    <cellStyle name="强调文字颜色 3 2 5 2 3" xfId="15939"/>
    <cellStyle name="千位分隔 3 2 2 2 2 3 2" xfId="15940"/>
    <cellStyle name="强调文字颜色 3 2 5 2 3 2" xfId="15941"/>
    <cellStyle name="千位分隔 3 2 2 2 2 3 3" xfId="15942"/>
    <cellStyle name="千位分隔 3 2 2 2 2 4" xfId="15943"/>
    <cellStyle name="强调文字颜色 3 2 5 2 4" xfId="15944"/>
    <cellStyle name="千位分隔 3 2 2 2 2 4 2" xfId="15945"/>
    <cellStyle name="千位分隔 3 2 2 2 2 4 3" xfId="15946"/>
    <cellStyle name="千位分隔 3 2 2 2 2 5" xfId="15947"/>
    <cellStyle name="千位分隔 3 2 2 2 2 6" xfId="15948"/>
    <cellStyle name="注释 4 4 3 2" xfId="15949"/>
    <cellStyle name="千位分隔 3 2 2 2 3" xfId="15950"/>
    <cellStyle name="强调文字颜色 3 2 5 3" xfId="15951"/>
    <cellStyle name="千位分隔 3 2 2 2 3 3" xfId="15952"/>
    <cellStyle name="千位分隔 3 2 2 2 4 3" xfId="15953"/>
    <cellStyle name="千位分隔 3 2 2 2 5 3" xfId="15954"/>
    <cellStyle name="千位分隔 3 2 2 2 7" xfId="15955"/>
    <cellStyle name="千位分隔 3 2 2 3 2" xfId="15956"/>
    <cellStyle name="强调文字颜色 3 2 6 2" xfId="15957"/>
    <cellStyle name="千位分隔 3 2 2 3 2 2" xfId="15958"/>
    <cellStyle name="千位分隔 4 10 2 3" xfId="15959"/>
    <cellStyle name="强调文字颜色 3 2 6 2 2" xfId="15960"/>
    <cellStyle name="千位分隔 3 2 2 3 2 2 2" xfId="15961"/>
    <cellStyle name="千位分隔 3 2 2 3 2 2 3" xfId="15962"/>
    <cellStyle name="强调文字颜色 5 4 2 3 2 2" xfId="15963"/>
    <cellStyle name="千位分隔 3 2 2 3 2 3 2" xfId="15964"/>
    <cellStyle name="千位分隔 3 2 2 3 2 4 2" xfId="15965"/>
    <cellStyle name="千位分隔 3 2 2 3 2 4 3" xfId="15966"/>
    <cellStyle name="千位分隔 3 2 2 3 2 5" xfId="15967"/>
    <cellStyle name="千位分隔 3 2 2 3 3" xfId="15968"/>
    <cellStyle name="强调文字颜色 3 2 6 3" xfId="15969"/>
    <cellStyle name="千位分隔 3 2 2 3 3 2" xfId="15970"/>
    <cellStyle name="千位分隔 4 10 3 3" xfId="15971"/>
    <cellStyle name="强调文字颜色 3 2 6 3 2" xfId="15972"/>
    <cellStyle name="千位分隔 3 2 2 3 3 3" xfId="15973"/>
    <cellStyle name="千位分隔 3 2 2 3 4" xfId="15974"/>
    <cellStyle name="强调文字颜色 3 2 6 4" xfId="15975"/>
    <cellStyle name="千位分隔 3 2 2 3 4 2" xfId="15976"/>
    <cellStyle name="千位分隔 4 10 4 3" xfId="15977"/>
    <cellStyle name="千位分隔 3 2 2 3 4 3" xfId="15978"/>
    <cellStyle name="千位分隔 3 2 2 4" xfId="15979"/>
    <cellStyle name="千位分隔 4 2 6 2 2 3" xfId="15980"/>
    <cellStyle name="强调文字颜色 3 2 7" xfId="15981"/>
    <cellStyle name="千位分隔 3 2 2 4 2" xfId="15982"/>
    <cellStyle name="强调文字颜色 3 2 7 2" xfId="15983"/>
    <cellStyle name="千位分隔 3 2 2 4 2 2" xfId="15984"/>
    <cellStyle name="强调文字颜色 3 2 7 2 2" xfId="15985"/>
    <cellStyle name="千位分隔 3 2 2 4 2 3" xfId="15986"/>
    <cellStyle name="千位分隔 3 2 2 4 2 3 2" xfId="15987"/>
    <cellStyle name="千位分隔 3 2 2 4 2 3 3" xfId="15988"/>
    <cellStyle name="千位分隔 3 2 2 4 2 4" xfId="15989"/>
    <cellStyle name="千位分隔 3 2 2 4 2 5" xfId="15990"/>
    <cellStyle name="千位分隔 3 2 2 4 2 6" xfId="15991"/>
    <cellStyle name="注释 2 2 2 2 2 3 2" xfId="15992"/>
    <cellStyle name="千位分隔 3 2 2 4 3" xfId="15993"/>
    <cellStyle name="强调文字颜色 3 2 7 3" xfId="15994"/>
    <cellStyle name="千位分隔 3 2 2 4 3 2" xfId="15995"/>
    <cellStyle name="强调文字颜色 3 2 7 3 2" xfId="15996"/>
    <cellStyle name="千位分隔 3 2 2 4 3 3" xfId="15997"/>
    <cellStyle name="千位分隔 3 2 2 4 4" xfId="15998"/>
    <cellStyle name="强调文字颜色 3 2 7 4" xfId="15999"/>
    <cellStyle name="千位分隔 3 2 2 4 4 2" xfId="16000"/>
    <cellStyle name="千位分隔 3 2 2 4 4 3" xfId="16001"/>
    <cellStyle name="千位分隔 3 2 2 4 5 2" xfId="16002"/>
    <cellStyle name="注释 3 4 2 2 3" xfId="16003"/>
    <cellStyle name="千位分隔 3 2 2 4 5 3" xfId="16004"/>
    <cellStyle name="千位分隔 3 2 2 5" xfId="16005"/>
    <cellStyle name="强调文字颜色 3 2 8" xfId="16006"/>
    <cellStyle name="千位分隔 3 2 2 5 2" xfId="16007"/>
    <cellStyle name="千位分隔 3 2 2 5 2 2" xfId="16008"/>
    <cellStyle name="千位分隔 3 2 2 5 2 3" xfId="16009"/>
    <cellStyle name="千位分隔 3 2 2 5 3 2" xfId="16010"/>
    <cellStyle name="千位分隔 3 2 2 5 3 3" xfId="16011"/>
    <cellStyle name="千位分隔 3 2 2 5 4" xfId="16012"/>
    <cellStyle name="千位分隔 3 2 2 5 4 2" xfId="16013"/>
    <cellStyle name="千位分隔 3 2 2 5 4 3" xfId="16014"/>
    <cellStyle name="千位分隔 3 2 2 6" xfId="16015"/>
    <cellStyle name="千位分隔 3 2 2 6 2" xfId="16016"/>
    <cellStyle name="千位分隔 3 2 2 6 3" xfId="16017"/>
    <cellStyle name="千位分隔 3 2 2 7" xfId="16018"/>
    <cellStyle name="千位分隔 3 2 2 7 2" xfId="16019"/>
    <cellStyle name="千位分隔 3 2 2 7 3" xfId="16020"/>
    <cellStyle name="千位分隔 3 2 2 8" xfId="16021"/>
    <cellStyle name="千位分隔 3 2 2 8 2" xfId="16022"/>
    <cellStyle name="千位分隔 3 2 2 8 3" xfId="16023"/>
    <cellStyle name="千位分隔 3 2 2 9" xfId="16024"/>
    <cellStyle name="千位分隔 3 2 3" xfId="16025"/>
    <cellStyle name="千位分隔 3 2 3 2" xfId="16026"/>
    <cellStyle name="强调文字颜色 3 3 5" xfId="16027"/>
    <cellStyle name="千位分隔 3 2 3 2 2 2 2" xfId="16028"/>
    <cellStyle name="千位分隔 3 2 3 2 2 2 3" xfId="16029"/>
    <cellStyle name="千位分隔 3 2 3 2 2 3" xfId="16030"/>
    <cellStyle name="千位分隔 3 2 3 2 2 3 2" xfId="16031"/>
    <cellStyle name="千位分隔 3 2 3 2 2 3 3" xfId="16032"/>
    <cellStyle name="千位分隔 3 2 3 2 2 4 2" xfId="16033"/>
    <cellStyle name="千位分隔 3 2 3 2 2 4 3" xfId="16034"/>
    <cellStyle name="千位分隔 3 2 3 2 2 6" xfId="16035"/>
    <cellStyle name="注释 5 4 3 2" xfId="16036"/>
    <cellStyle name="千位分隔 3 2 3 2 3" xfId="16037"/>
    <cellStyle name="强调文字颜色 3 3 5 3" xfId="16038"/>
    <cellStyle name="千位分隔 3 2 3 2 3 3" xfId="16039"/>
    <cellStyle name="千位分隔 3 2 3 2 4" xfId="16040"/>
    <cellStyle name="强调文字颜色 3 3 5 4" xfId="16041"/>
    <cellStyle name="千位分隔 3 2 3 2 4 2" xfId="16042"/>
    <cellStyle name="千位分隔 3 2 3 2 4 3" xfId="16043"/>
    <cellStyle name="千位分隔 3 2 3 2 5" xfId="16044"/>
    <cellStyle name="千位分隔 3 2 3 2 5 2" xfId="16045"/>
    <cellStyle name="千位分隔 3 2 3 2 5 3" xfId="16046"/>
    <cellStyle name="千位分隔 3 2 3 2 6" xfId="16047"/>
    <cellStyle name="千位分隔 3 2 3 2 7" xfId="16048"/>
    <cellStyle name="千位分隔 3 2 3 3" xfId="16049"/>
    <cellStyle name="千位分隔 4 2 6 2 3 2" xfId="16050"/>
    <cellStyle name="强调文字颜色 3 3 6" xfId="16051"/>
    <cellStyle name="千位分隔 3 2 3 3 2" xfId="16052"/>
    <cellStyle name="千位分隔 3 2 3 3 2 2" xfId="16053"/>
    <cellStyle name="千位分隔 3 2 3 3 2 2 2" xfId="16054"/>
    <cellStyle name="千位分隔 3 2 3 3 2 2 3" xfId="16055"/>
    <cellStyle name="强调文字颜色 5 5 2 3 2 2" xfId="16056"/>
    <cellStyle name="千位分隔 3 2 3 3 2 3" xfId="16057"/>
    <cellStyle name="千位分隔 3 2 3 3 2 3 3" xfId="16058"/>
    <cellStyle name="强调文字颜色 5 5 2 3 3 2" xfId="16059"/>
    <cellStyle name="千位分隔 3 2 3 3 2 4 2" xfId="16060"/>
    <cellStyle name="千位分隔 3 2 3 3 2 4 3" xfId="16061"/>
    <cellStyle name="千位分隔 3 2 3 3 2 6" xfId="16062"/>
    <cellStyle name="千位分隔 3 2 3 3 3" xfId="16063"/>
    <cellStyle name="千位分隔 3 2 3 3 3 2" xfId="16064"/>
    <cellStyle name="千位分隔 3 2 3 3 3 3" xfId="16065"/>
    <cellStyle name="千位分隔 3 2 3 3 4" xfId="16066"/>
    <cellStyle name="千位分隔 3 2 3 3 4 2" xfId="16067"/>
    <cellStyle name="千位分隔 3 2 3 3 4 3" xfId="16068"/>
    <cellStyle name="千位分隔 3 2 3 3 5 2" xfId="16069"/>
    <cellStyle name="千位分隔 3 2 3 3 5 3" xfId="16070"/>
    <cellStyle name="千位分隔 3 2 3 3 7" xfId="16071"/>
    <cellStyle name="千位分隔 3 2 3 4 2 2" xfId="16072"/>
    <cellStyle name="强调文字颜色 5 3 2 2 3 2" xfId="16073"/>
    <cellStyle name="千位分隔 3 2 3 4 2 3" xfId="16074"/>
    <cellStyle name="强调文字颜色 5 3 2 2 3 3" xfId="16075"/>
    <cellStyle name="千位分隔 3 2 3 4 3 2" xfId="16076"/>
    <cellStyle name="千位分隔 3 2 3 4 3 3" xfId="16077"/>
    <cellStyle name="千位分隔 3 2 3 4 4" xfId="16078"/>
    <cellStyle name="千位分隔 3 2 3 4 4 2" xfId="16079"/>
    <cellStyle name="千位分隔 3 2 3 4 4 3" xfId="16080"/>
    <cellStyle name="千位分隔 3 2 3 5" xfId="16081"/>
    <cellStyle name="千位分隔 3 2 3 6" xfId="16082"/>
    <cellStyle name="千位分隔 3 2 3 6 2" xfId="16083"/>
    <cellStyle name="强调文字颜色 5 3 2 4 3" xfId="16084"/>
    <cellStyle name="千位分隔 3 2 3 6 3" xfId="16085"/>
    <cellStyle name="强调文字颜色 5 3 2 4 4" xfId="16086"/>
    <cellStyle name="千位分隔 3 2 3 7" xfId="16087"/>
    <cellStyle name="千位分隔 3 2 3 7 2" xfId="16088"/>
    <cellStyle name="千位分隔 3 2 3 7 3" xfId="16089"/>
    <cellStyle name="千位分隔 3 2 3 8" xfId="16090"/>
    <cellStyle name="千位分隔 3 2 3 9" xfId="16091"/>
    <cellStyle name="千位分隔 3 2 4" xfId="16092"/>
    <cellStyle name="千位分隔 3 2 4 2" xfId="16093"/>
    <cellStyle name="强调文字颜色 3 4 5" xfId="16094"/>
    <cellStyle name="千位分隔 3 2 4 2 2 2 2" xfId="16095"/>
    <cellStyle name="千位分隔 3 2 4 2 2 2 3" xfId="16096"/>
    <cellStyle name="千位分隔 3 2 4 2 2 3" xfId="16097"/>
    <cellStyle name="千位分隔 3 2 4 2 2 3 2" xfId="16098"/>
    <cellStyle name="千位分隔 3 2 4 2 2 3 3" xfId="16099"/>
    <cellStyle name="千位分隔 3 2 4 2 2 4 2" xfId="16100"/>
    <cellStyle name="千位分隔 3 2 4 2 2 4 3" xfId="16101"/>
    <cellStyle name="千位分隔 3 2 4 2 2 5" xfId="16102"/>
    <cellStyle name="千位分隔 3 2 4 2 3 3" xfId="16103"/>
    <cellStyle name="千位分隔 3 2 4 2 5" xfId="16104"/>
    <cellStyle name="千位分隔 3 2 4 3" xfId="16105"/>
    <cellStyle name="千位分隔 4 2 6 2 4 2" xfId="16106"/>
    <cellStyle name="千位分隔 3 2 4 3 2" xfId="16107"/>
    <cellStyle name="千位分隔 3 2 4 3 2 2" xfId="16108"/>
    <cellStyle name="千位分隔 3 2 4 3 2 2 2" xfId="16109"/>
    <cellStyle name="千位分隔 3 2 4 3 2 2 3" xfId="16110"/>
    <cellStyle name="千位分隔 3 2 4 3 2 3" xfId="16111"/>
    <cellStyle name="千位分隔 3 2 4 3 2 3 2" xfId="16112"/>
    <cellStyle name="千位分隔 3 2 4 3 2 3 3" xfId="16113"/>
    <cellStyle name="千位分隔 3 2 4 3 2 4" xfId="16114"/>
    <cellStyle name="千位分隔 3 2 4 3 2 4 2" xfId="16115"/>
    <cellStyle name="千位分隔 3 2 4 3 2 4 3" xfId="16116"/>
    <cellStyle name="千位分隔 3 2 4 3 2 5" xfId="16117"/>
    <cellStyle name="千位分隔 3 2 4 3 2 6" xfId="16118"/>
    <cellStyle name="千位分隔 3 2 4 3 3" xfId="16119"/>
    <cellStyle name="千位分隔 3 2 4 3 3 2" xfId="16120"/>
    <cellStyle name="千位分隔 3 2 4 3 3 3" xfId="16121"/>
    <cellStyle name="千位分隔 3 2 4 3 5" xfId="16122"/>
    <cellStyle name="千位分隔 3 2 4 3 6" xfId="16123"/>
    <cellStyle name="千位分隔 3 2 4 3 7" xfId="16124"/>
    <cellStyle name="千位分隔 3 2 4 4 2 2" xfId="16125"/>
    <cellStyle name="千位分隔 3 2 4 4 2 2 2" xfId="16126"/>
    <cellStyle name="千位分隔 3 2 4 4 2 2 3" xfId="16127"/>
    <cellStyle name="千位分隔 3 2 4 4 2 3" xfId="16128"/>
    <cellStyle name="千位分隔 3 2 4 4 2 3 2" xfId="16129"/>
    <cellStyle name="千位分隔 3 2 4 4 2 3 3" xfId="16130"/>
    <cellStyle name="千位分隔 3 2 4 4 2 6" xfId="16131"/>
    <cellStyle name="千位分隔 3 2 4 4 3 2" xfId="16132"/>
    <cellStyle name="千位分隔 3 2 4 4 3 3" xfId="16133"/>
    <cellStyle name="千位分隔 3 2 4 4 4" xfId="16134"/>
    <cellStyle name="千位分隔 3 2 4 4 5" xfId="16135"/>
    <cellStyle name="千位分隔 3 2 4 4 7" xfId="16136"/>
    <cellStyle name="千位分隔 3 2 4 5" xfId="16137"/>
    <cellStyle name="千位分隔 3 2 4 5 2" xfId="16138"/>
    <cellStyle name="强调文字颜色 5 3 3 3 3" xfId="16139"/>
    <cellStyle name="千位分隔 3 2 4 5 2 2" xfId="16140"/>
    <cellStyle name="强调文字颜色 5 3 3 3 3 2" xfId="16141"/>
    <cellStyle name="千位分隔 3 2 4 5 2 3" xfId="16142"/>
    <cellStyle name="千位分隔 3 2 4 5 3" xfId="16143"/>
    <cellStyle name="强调文字颜色 5 3 3 3 4" xfId="16144"/>
    <cellStyle name="千位分隔 3 2 4 5 3 3" xfId="16145"/>
    <cellStyle name="千位分隔 3 2 4 5 4" xfId="16146"/>
    <cellStyle name="千位分隔 3 2 4 5 4 3" xfId="16147"/>
    <cellStyle name="千位分隔 3 2 4 5 5" xfId="16148"/>
    <cellStyle name="千位分隔 3 2 4 6" xfId="16149"/>
    <cellStyle name="千位分隔 3 2 4 6 2" xfId="16150"/>
    <cellStyle name="千位分隔 3 2 4 6 3" xfId="16151"/>
    <cellStyle name="千位分隔 3 2 4 7" xfId="16152"/>
    <cellStyle name="千位分隔 3 2 4 7 2" xfId="16153"/>
    <cellStyle name="千位分隔 3 2 5" xfId="16154"/>
    <cellStyle name="千位分隔 3 2 5 2" xfId="16155"/>
    <cellStyle name="强调文字颜色 3 5 5" xfId="16156"/>
    <cellStyle name="千位分隔 3 2 5 2 2" xfId="16157"/>
    <cellStyle name="千位分隔 3 2 5 2 3" xfId="16158"/>
    <cellStyle name="千位分隔 3 2 5 2 4" xfId="16159"/>
    <cellStyle name="千位分隔 3 2 5 2 5" xfId="16160"/>
    <cellStyle name="千位分隔 3 2 5 2 6" xfId="16161"/>
    <cellStyle name="千位分隔 3 2 5 3" xfId="16162"/>
    <cellStyle name="千位分隔 3 2 5 3 2" xfId="16163"/>
    <cellStyle name="千位分隔 3 2 5 3 3" xfId="16164"/>
    <cellStyle name="千位分隔 3 2 5 4 2" xfId="16165"/>
    <cellStyle name="强调文字颜色 5 3 4 2 3" xfId="16166"/>
    <cellStyle name="千位分隔 3 2 5 4 3" xfId="16167"/>
    <cellStyle name="强调文字颜色 5 3 4 2 4" xfId="16168"/>
    <cellStyle name="千位分隔 3 2 5 5 2" xfId="16169"/>
    <cellStyle name="千位分隔 3 2 5 5 3" xfId="16170"/>
    <cellStyle name="千位分隔 3 2 5 7" xfId="16171"/>
    <cellStyle name="千位分隔 3 2 6" xfId="16172"/>
    <cellStyle name="千位分隔 3 2 6 2" xfId="16173"/>
    <cellStyle name="千位分隔 3 2 6 2 2" xfId="16174"/>
    <cellStyle name="千位分隔 3 2 6 2 2 2" xfId="16175"/>
    <cellStyle name="千位分隔 3 2 6 2 3" xfId="16176"/>
    <cellStyle name="千位分隔 3 2 6 2 3 2" xfId="16177"/>
    <cellStyle name="千位分隔 3 2 6 2 4" xfId="16178"/>
    <cellStyle name="千位分隔 3 2 6 3" xfId="16179"/>
    <cellStyle name="千位分隔 3 2 6 3 2" xfId="16180"/>
    <cellStyle name="千位分隔 3 2 6 3 3" xfId="16181"/>
    <cellStyle name="千位分隔 3 2 6 4" xfId="16182"/>
    <cellStyle name="千位分隔 3 2 6 4 2" xfId="16183"/>
    <cellStyle name="千位分隔 3 4 3 2 2 3" xfId="16184"/>
    <cellStyle name="千位分隔 3 2 6 4 3" xfId="16185"/>
    <cellStyle name="千位分隔 3 2 6 5" xfId="16186"/>
    <cellStyle name="千位分隔 3 2 6 5 2" xfId="16187"/>
    <cellStyle name="千位分隔 3 4 3 2 3 3" xfId="16188"/>
    <cellStyle name="千位分隔 3 2 6 5 3" xfId="16189"/>
    <cellStyle name="千位分隔 3 2 6 6" xfId="16190"/>
    <cellStyle name="千位分隔 3 2 6 7" xfId="16191"/>
    <cellStyle name="千位分隔 3 2 7 2" xfId="16192"/>
    <cellStyle name="千位分隔 3 2 7 2 3" xfId="16193"/>
    <cellStyle name="千位分隔 3 2 7 2 3 2" xfId="16194"/>
    <cellStyle name="千位分隔 3 2 7 2 3 3" xfId="16195"/>
    <cellStyle name="千位分隔 3 2 7 2 4" xfId="16196"/>
    <cellStyle name="千位分隔 3 2 7 2 5" xfId="16197"/>
    <cellStyle name="千位分隔 3 2 7 2 6" xfId="16198"/>
    <cellStyle name="千位分隔 3 2 7 3 2" xfId="16199"/>
    <cellStyle name="千位分隔 3 2 7 3 3" xfId="16200"/>
    <cellStyle name="千位分隔 3 2 7 4 3" xfId="16201"/>
    <cellStyle name="千位分隔 3 2 7 5" xfId="16202"/>
    <cellStyle name="千位分隔 3 2 7 5 2" xfId="16203"/>
    <cellStyle name="千位分隔 3 2 7 6" xfId="16204"/>
    <cellStyle name="千位分隔 3 2 7 7" xfId="16205"/>
    <cellStyle name="输出 2 2 2 2" xfId="16206"/>
    <cellStyle name="千位分隔 3 2 8 3 2" xfId="16207"/>
    <cellStyle name="强调文字颜色 5 5 2 2 2 3" xfId="16208"/>
    <cellStyle name="千位分隔 3 2 8 3 3" xfId="16209"/>
    <cellStyle name="强调文字颜色 5 5 2 2 2 4" xfId="16210"/>
    <cellStyle name="千位分隔 3 2 8 4" xfId="16211"/>
    <cellStyle name="千位分隔 3 2 8 4 2" xfId="16212"/>
    <cellStyle name="千位分隔 3 2 8 4 3" xfId="16213"/>
    <cellStyle name="千位分隔 3 2 8 5" xfId="16214"/>
    <cellStyle name="强调文字颜色 6 4 3 2 2 2" xfId="16215"/>
    <cellStyle name="千位分隔 3 2 8 6" xfId="16216"/>
    <cellStyle name="千位分隔 3 2 9" xfId="16217"/>
    <cellStyle name="千位分隔 3 3" xfId="16218"/>
    <cellStyle name="千位分隔 3 3 10" xfId="16219"/>
    <cellStyle name="千位分隔 3 3 2" xfId="16220"/>
    <cellStyle name="千位分隔 3 3 2 2 2" xfId="16221"/>
    <cellStyle name="强调文字颜色 4 2 5 2" xfId="16222"/>
    <cellStyle name="千位分隔 3 3 2 2 2 3" xfId="16223"/>
    <cellStyle name="强调文字颜色 4 2 5 2 3" xfId="16224"/>
    <cellStyle name="千位分隔 3 3 2 2 3" xfId="16225"/>
    <cellStyle name="强调文字颜色 4 2 5 3" xfId="16226"/>
    <cellStyle name="千位分隔 3 3 2 4" xfId="16227"/>
    <cellStyle name="强调文字颜色 4 2 7" xfId="16228"/>
    <cellStyle name="千位分隔 3 3 2 4 2" xfId="16229"/>
    <cellStyle name="强调文字颜色 4 2 7 2" xfId="16230"/>
    <cellStyle name="千位分隔 3 3 2 4 3" xfId="16231"/>
    <cellStyle name="强调文字颜色 4 2 7 3" xfId="16232"/>
    <cellStyle name="千位分隔 3 3 2 5" xfId="16233"/>
    <cellStyle name="强调文字颜色 4 2 8" xfId="16234"/>
    <cellStyle name="千位分隔 3 3 2 5 2" xfId="16235"/>
    <cellStyle name="千位分隔 3 3 2 5 3" xfId="16236"/>
    <cellStyle name="千位分隔 3 3 2 6" xfId="16237"/>
    <cellStyle name="千位分隔 3 3 2 7" xfId="16238"/>
    <cellStyle name="千位分隔 3 3 3" xfId="16239"/>
    <cellStyle name="千位分隔 3 3 3 2" xfId="16240"/>
    <cellStyle name="强调文字颜色 4 3 5" xfId="16241"/>
    <cellStyle name="千位分隔 3 3 3 2 2 2" xfId="16242"/>
    <cellStyle name="强调文字颜色 4 3 5 2 2" xfId="16243"/>
    <cellStyle name="千位分隔 3 3 3 2 3" xfId="16244"/>
    <cellStyle name="强调文字颜色 4 3 5 3" xfId="16245"/>
    <cellStyle name="千位分隔 3 3 3 2 3 2" xfId="16246"/>
    <cellStyle name="强调文字颜色 4 3 5 3 2" xfId="16247"/>
    <cellStyle name="千位分隔 3 3 3 2 4" xfId="16248"/>
    <cellStyle name="强调文字颜色 4 3 5 4" xfId="16249"/>
    <cellStyle name="千位分隔 3 3 3 2 4 2" xfId="16250"/>
    <cellStyle name="千位分隔 3 3 3 2 4 3" xfId="16251"/>
    <cellStyle name="千位分隔 3 3 3 2 5" xfId="16252"/>
    <cellStyle name="千位分隔 3 3 3 2 6" xfId="16253"/>
    <cellStyle name="千位分隔 3 3 3 3" xfId="16254"/>
    <cellStyle name="强调文字颜色 4 3 6" xfId="16255"/>
    <cellStyle name="千位分隔 3 3 3 3 2" xfId="16256"/>
    <cellStyle name="千位分隔 3 3 3 3 3" xfId="16257"/>
    <cellStyle name="千位分隔 3 3 3 5" xfId="16258"/>
    <cellStyle name="千位分隔 3 3 3 5 2" xfId="16259"/>
    <cellStyle name="强调文字颜色 5 4 2 3 3" xfId="16260"/>
    <cellStyle name="千位分隔 3 3 3 5 3" xfId="16261"/>
    <cellStyle name="强调文字颜色 5 4 2 3 4" xfId="16262"/>
    <cellStyle name="千位分隔 3 3 3 6" xfId="16263"/>
    <cellStyle name="千位分隔 3 3 3 7" xfId="16264"/>
    <cellStyle name="千位分隔 3 3 4" xfId="16265"/>
    <cellStyle name="千位分隔 3 3 4 2" xfId="16266"/>
    <cellStyle name="强调文字颜色 4 4 5" xfId="16267"/>
    <cellStyle name="千位分隔 3 3 4 2 2" xfId="16268"/>
    <cellStyle name="千位分隔 3 3 4 2 2 2" xfId="16269"/>
    <cellStyle name="千位分隔 3 3 4 2 3" xfId="16270"/>
    <cellStyle name="千位分隔 3 3 4 2 3 2" xfId="16271"/>
    <cellStyle name="千位分隔 3 3 4 2 3 3" xfId="16272"/>
    <cellStyle name="千位分隔 3 3 4 2 4" xfId="16273"/>
    <cellStyle name="千位分隔 3 3 4 2 4 2" xfId="16274"/>
    <cellStyle name="千位分隔 3 3 4 2 4 3" xfId="16275"/>
    <cellStyle name="千位分隔 3 3 4 2 5" xfId="16276"/>
    <cellStyle name="千位分隔 3 3 4 3" xfId="16277"/>
    <cellStyle name="千位分隔 3 3 4 3 2" xfId="16278"/>
    <cellStyle name="千位分隔 3 3 4 3 3" xfId="16279"/>
    <cellStyle name="千位分隔 3 3 4 5" xfId="16280"/>
    <cellStyle name="千位分隔 3 3 4 5 2" xfId="16281"/>
    <cellStyle name="千位分隔 3 3 4 5 3" xfId="16282"/>
    <cellStyle name="千位分隔 3 3 4 6" xfId="16283"/>
    <cellStyle name="千位分隔 3 3 4 7" xfId="16284"/>
    <cellStyle name="千位分隔 3 3 5" xfId="16285"/>
    <cellStyle name="千位分隔 3 3 5 2" xfId="16286"/>
    <cellStyle name="强调文字颜色 4 5 5" xfId="16287"/>
    <cellStyle name="千位分隔 3 3 5 3" xfId="16288"/>
    <cellStyle name="千位分隔 3 3 5 3 3" xfId="16289"/>
    <cellStyle name="千位分隔 3 3 5 5" xfId="16290"/>
    <cellStyle name="千位分隔 3 3 5 6" xfId="16291"/>
    <cellStyle name="千位分隔 3 3 6" xfId="16292"/>
    <cellStyle name="千位分隔 3 3 6 2" xfId="16293"/>
    <cellStyle name="千位分隔 3 3 6 3" xfId="16294"/>
    <cellStyle name="千位分隔 3 3 7" xfId="16295"/>
    <cellStyle name="千位分隔 3 3 7 2" xfId="16296"/>
    <cellStyle name="千位分隔 3 3 9" xfId="16297"/>
    <cellStyle name="千位分隔 3 4" xfId="16298"/>
    <cellStyle name="千位分隔 3 4 10" xfId="16299"/>
    <cellStyle name="千位分隔 4 3 4 5" xfId="16300"/>
    <cellStyle name="千位分隔 3 4 2" xfId="16301"/>
    <cellStyle name="输出 6" xfId="16302"/>
    <cellStyle name="千位分隔 3 4 2 2 2" xfId="16303"/>
    <cellStyle name="强调文字颜色 5 2 5 2" xfId="16304"/>
    <cellStyle name="输出 6 2 2" xfId="16305"/>
    <cellStyle name="千位分隔 3 4 2 2 2 3" xfId="16306"/>
    <cellStyle name="强调文字颜色 5 2 5 2 3" xfId="16307"/>
    <cellStyle name="输出 6 2 2 3" xfId="16308"/>
    <cellStyle name="千位分隔 3 4 2 2 3" xfId="16309"/>
    <cellStyle name="强调文字颜色 5 2 5 3" xfId="16310"/>
    <cellStyle name="输出 6 2 3" xfId="16311"/>
    <cellStyle name="千位分隔 3 4 2 2 3 3" xfId="16312"/>
    <cellStyle name="千位分隔 3 4 2 2 4" xfId="16313"/>
    <cellStyle name="千位分隔 3 4 2 2 4 2" xfId="16314"/>
    <cellStyle name="千位分隔 3 4 2 2 4 3" xfId="16315"/>
    <cellStyle name="千位分隔 3 4 2 2 5" xfId="16316"/>
    <cellStyle name="千位分隔 3 4 2 2 6" xfId="16317"/>
    <cellStyle name="千位分隔 3 4 2 3 2" xfId="16318"/>
    <cellStyle name="强调文字颜色 5 2 6 2" xfId="16319"/>
    <cellStyle name="输出 6 3 2" xfId="16320"/>
    <cellStyle name="千位分隔 3 4 2 3 3" xfId="16321"/>
    <cellStyle name="强调文字颜色 5 2 6 3" xfId="16322"/>
    <cellStyle name="输出 6 3 3" xfId="16323"/>
    <cellStyle name="千位分隔 3 4 2 4" xfId="16324"/>
    <cellStyle name="强调文字颜色 5 2 7" xfId="16325"/>
    <cellStyle name="输出 6 4" xfId="16326"/>
    <cellStyle name="千位分隔 3 4 2 4 2" xfId="16327"/>
    <cellStyle name="强调文字颜色 5 2 7 2" xfId="16328"/>
    <cellStyle name="千位分隔 3 4 2 5" xfId="16329"/>
    <cellStyle name="强调文字颜色 5 2 8" xfId="16330"/>
    <cellStyle name="千位分隔 3 4 2 5 2" xfId="16331"/>
    <cellStyle name="千位分隔 3 4 2 5 3" xfId="16332"/>
    <cellStyle name="千位分隔 3 4 2 6" xfId="16333"/>
    <cellStyle name="千位分隔 3 4 2 7" xfId="16334"/>
    <cellStyle name="千位分隔 3 4 3" xfId="16335"/>
    <cellStyle name="输出 7" xfId="16336"/>
    <cellStyle name="千位分隔 3 4 3 2" xfId="16337"/>
    <cellStyle name="强调文字颜色 5 3 5" xfId="16338"/>
    <cellStyle name="输出 7 2" xfId="16339"/>
    <cellStyle name="千位分隔 3 4 3 2 2" xfId="16340"/>
    <cellStyle name="强调文字颜色 5 3 5 2" xfId="16341"/>
    <cellStyle name="输出 7 2 2" xfId="16342"/>
    <cellStyle name="千位分隔 3 4 3 2 2 2" xfId="16343"/>
    <cellStyle name="强调文字颜色 5 3 5 2 2" xfId="16344"/>
    <cellStyle name="输出 7 2 2 2" xfId="16345"/>
    <cellStyle name="千位分隔 3 4 3 2 3" xfId="16346"/>
    <cellStyle name="强调文字颜色 5 3 5 3" xfId="16347"/>
    <cellStyle name="输出 7 2 3" xfId="16348"/>
    <cellStyle name="千位分隔 3 4 3 2 3 2" xfId="16349"/>
    <cellStyle name="强调文字颜色 5 3 5 3 2" xfId="16350"/>
    <cellStyle name="输出 7 2 3 2" xfId="16351"/>
    <cellStyle name="千位分隔 3 4 3 2 4" xfId="16352"/>
    <cellStyle name="强调文字颜色 5 3 5 4" xfId="16353"/>
    <cellStyle name="输出 7 2 4" xfId="16354"/>
    <cellStyle name="千位分隔 3 4 3 2 4 2" xfId="16355"/>
    <cellStyle name="千位分隔 3 4 3 2 4 3" xfId="16356"/>
    <cellStyle name="千位分隔 3 4 3 2 5" xfId="16357"/>
    <cellStyle name="千位分隔 3 4 3 2 6" xfId="16358"/>
    <cellStyle name="千位分隔 3 4 3 3" xfId="16359"/>
    <cellStyle name="强调文字颜色 5 3 6" xfId="16360"/>
    <cellStyle name="输出 7 3" xfId="16361"/>
    <cellStyle name="千位分隔 3 4 3 3 2" xfId="16362"/>
    <cellStyle name="千位分隔 3 4 3 3 3" xfId="16363"/>
    <cellStyle name="千位分隔 3 4 3 4 2" xfId="16364"/>
    <cellStyle name="强调文字颜色 5 5 2 2 3" xfId="16365"/>
    <cellStyle name="千位分隔 3 4 3 4 3" xfId="16366"/>
    <cellStyle name="千位分隔 3 4 3 5 2" xfId="16367"/>
    <cellStyle name="强调文字颜色 5 5 2 3 3" xfId="16368"/>
    <cellStyle name="千位分隔 3 4 3 5 3" xfId="16369"/>
    <cellStyle name="强调文字颜色 5 5 2 3 4" xfId="16370"/>
    <cellStyle name="千位分隔 3 4 3 6" xfId="16371"/>
    <cellStyle name="千位分隔 3 4 3 7" xfId="16372"/>
    <cellStyle name="千位分隔 3 4 4" xfId="16373"/>
    <cellStyle name="输出 8" xfId="16374"/>
    <cellStyle name="千位分隔 3 4 4 2" xfId="16375"/>
    <cellStyle name="强调文字颜色 5 4 5" xfId="16376"/>
    <cellStyle name="输出 8 2" xfId="16377"/>
    <cellStyle name="千位分隔 3 4 4 2 2 3" xfId="16378"/>
    <cellStyle name="千位分隔 3 4 4 2 3" xfId="16379"/>
    <cellStyle name="千位分隔 3 4 4 2 3 2" xfId="16380"/>
    <cellStyle name="千位分隔 3 4 4 2 3 3" xfId="16381"/>
    <cellStyle name="千位分隔 3 4 4 2 4" xfId="16382"/>
    <cellStyle name="千位分隔 3 4 4 2 4 2" xfId="16383"/>
    <cellStyle name="千位分隔 3 4 4 2 4 3" xfId="16384"/>
    <cellStyle name="千位分隔 3 4 4 2 5" xfId="16385"/>
    <cellStyle name="千位分隔 3 4 4 2 6" xfId="16386"/>
    <cellStyle name="千位分隔 3 4 4 3" xfId="16387"/>
    <cellStyle name="输出 8 3" xfId="16388"/>
    <cellStyle name="千位分隔 3 4 4 3 2" xfId="16389"/>
    <cellStyle name="输出 8 3 2" xfId="16390"/>
    <cellStyle name="千位分隔 3 4 4 3 3" xfId="16391"/>
    <cellStyle name="千位分隔 3 4 4 4" xfId="16392"/>
    <cellStyle name="输出 8 4" xfId="16393"/>
    <cellStyle name="千位分隔 3 4 4 4 2" xfId="16394"/>
    <cellStyle name="强调文字颜色 5 5 3 2 3" xfId="16395"/>
    <cellStyle name="千位分隔 3 4 4 4 3" xfId="16396"/>
    <cellStyle name="强调文字颜色 5 5 3 2 4" xfId="16397"/>
    <cellStyle name="千位分隔 3 4 4 5" xfId="16398"/>
    <cellStyle name="千位分隔 3 4 4 5 2" xfId="16399"/>
    <cellStyle name="千位分隔 3 4 4 5 3" xfId="16400"/>
    <cellStyle name="千位分隔 3 4 4 6" xfId="16401"/>
    <cellStyle name="千位分隔 3 4 4 7" xfId="16402"/>
    <cellStyle name="千位分隔 3 4 5" xfId="16403"/>
    <cellStyle name="输出 9" xfId="16404"/>
    <cellStyle name="千位分隔 3 4 5 2" xfId="16405"/>
    <cellStyle name="强调文字颜色 5 5 5" xfId="16406"/>
    <cellStyle name="输出 9 2" xfId="16407"/>
    <cellStyle name="千位分隔 3 4 5 2 2" xfId="16408"/>
    <cellStyle name="输出 9 2 2" xfId="16409"/>
    <cellStyle name="千位分隔 3 4 5 2 3" xfId="16410"/>
    <cellStyle name="千位分隔 3 4 5 3" xfId="16411"/>
    <cellStyle name="输出 9 3" xfId="16412"/>
    <cellStyle name="千位分隔 3 4 5 3 2" xfId="16413"/>
    <cellStyle name="输出 9 3 2" xfId="16414"/>
    <cellStyle name="千位分隔 3 4 5 3 3" xfId="16415"/>
    <cellStyle name="千位分隔 3 4 5 4" xfId="16416"/>
    <cellStyle name="输出 9 4" xfId="16417"/>
    <cellStyle name="千位分隔 3 4 5 4 2" xfId="16418"/>
    <cellStyle name="千位分隔 3 4 5 4 3" xfId="16419"/>
    <cellStyle name="千位分隔 3 4 5 5" xfId="16420"/>
    <cellStyle name="千位分隔 3 4 5 6" xfId="16421"/>
    <cellStyle name="千位分隔 3 4 6" xfId="16422"/>
    <cellStyle name="千位分隔 3 4 6 2" xfId="16423"/>
    <cellStyle name="千位分隔 3 4 6 3" xfId="16424"/>
    <cellStyle name="千位分隔 3 4 7" xfId="16425"/>
    <cellStyle name="千位分隔 3 4 7 2" xfId="16426"/>
    <cellStyle name="千位分隔 3 4 8 2" xfId="16427"/>
    <cellStyle name="千位分隔 3 4 8 3" xfId="16428"/>
    <cellStyle name="千位分隔 3 5" xfId="16429"/>
    <cellStyle name="千位分隔 3 5 2" xfId="16430"/>
    <cellStyle name="千位分隔 3 5 2 2" xfId="16431"/>
    <cellStyle name="强调文字颜色 6 2 5" xfId="16432"/>
    <cellStyle name="适中 2 2 4 3" xfId="16433"/>
    <cellStyle name="千位分隔 3 5 2 2 2 3" xfId="16434"/>
    <cellStyle name="强调文字颜色 6 2 5 2 3" xfId="16435"/>
    <cellStyle name="千位分隔 3 5 2 2 3 3" xfId="16436"/>
    <cellStyle name="千位分隔 3 5 2 2 4" xfId="16437"/>
    <cellStyle name="千位分隔 3 5 2 2 4 2" xfId="16438"/>
    <cellStyle name="千位分隔 3 5 2 2 4 3" xfId="16439"/>
    <cellStyle name="千位分隔 3 5 2 2 5" xfId="16440"/>
    <cellStyle name="千位分隔 3 5 2 3" xfId="16441"/>
    <cellStyle name="强调文字颜色 6 2 6" xfId="16442"/>
    <cellStyle name="适中 2 2 4 4" xfId="16443"/>
    <cellStyle name="千位分隔 3 5 2 4" xfId="16444"/>
    <cellStyle name="强调文字颜色 6 2 7" xfId="16445"/>
    <cellStyle name="千位分隔 3 5 2 4 3" xfId="16446"/>
    <cellStyle name="强调文字颜色 6 2 7 3" xfId="16447"/>
    <cellStyle name="千位分隔 3 5 2 5" xfId="16448"/>
    <cellStyle name="强调文字颜色 6 2 8" xfId="16449"/>
    <cellStyle name="千位分隔 3 5 2 5 2" xfId="16450"/>
    <cellStyle name="千位分隔 3 5 2 5 3" xfId="16451"/>
    <cellStyle name="千位分隔 3 5 2 6" xfId="16452"/>
    <cellStyle name="千位分隔 3 5 2 7" xfId="16453"/>
    <cellStyle name="千位分隔 3 5 3" xfId="16454"/>
    <cellStyle name="千位分隔 3 5 3 2" xfId="16455"/>
    <cellStyle name="强调文字颜色 6 3 5" xfId="16456"/>
    <cellStyle name="千位分隔 3 5 3 2 2 2" xfId="16457"/>
    <cellStyle name="强调文字颜色 6 3 5 2 2" xfId="16458"/>
    <cellStyle name="千位分隔 3 5 3 2 2 3" xfId="16459"/>
    <cellStyle name="千位分隔 4 2 6 4 2" xfId="16460"/>
    <cellStyle name="千位分隔 3 5 3 2 3 2" xfId="16461"/>
    <cellStyle name="强调文字颜色 6 3 5 3 2" xfId="16462"/>
    <cellStyle name="千位分隔 3 5 3 2 3 3" xfId="16463"/>
    <cellStyle name="千位分隔 4 2 6 5 2" xfId="16464"/>
    <cellStyle name="千位分隔 3 5 3 2 4" xfId="16465"/>
    <cellStyle name="强调文字颜色 6 3 5 4" xfId="16466"/>
    <cellStyle name="千位分隔 3 5 3 2 4 2" xfId="16467"/>
    <cellStyle name="千位分隔 3 5 3 2 4 3" xfId="16468"/>
    <cellStyle name="千位分隔 3 5 3 2 5" xfId="16469"/>
    <cellStyle name="千位分隔 3 5 3 3" xfId="16470"/>
    <cellStyle name="强调文字颜色 6 3 6" xfId="16471"/>
    <cellStyle name="千位分隔 3 5 3 5 3" xfId="16472"/>
    <cellStyle name="千位分隔 3 5 3 6" xfId="16473"/>
    <cellStyle name="千位分隔 3 5 3 7" xfId="16474"/>
    <cellStyle name="千位分隔 3 5 4" xfId="16475"/>
    <cellStyle name="千位分隔 3 5 4 2" xfId="16476"/>
    <cellStyle name="强调文字颜色 6 4 5" xfId="16477"/>
    <cellStyle name="千位分隔 3 5 4 2 3" xfId="16478"/>
    <cellStyle name="千位分隔 3 5 4 3" xfId="16479"/>
    <cellStyle name="千位分隔 3 5 4 3 2" xfId="16480"/>
    <cellStyle name="千位分隔 3 5 4 3 3" xfId="16481"/>
    <cellStyle name="千位分隔 3 5 4 4" xfId="16482"/>
    <cellStyle name="千位分隔 3 5 4 4 2" xfId="16483"/>
    <cellStyle name="千位分隔 3 5 4 4 3" xfId="16484"/>
    <cellStyle name="千位分隔 3 5 4 5" xfId="16485"/>
    <cellStyle name="千位分隔 3 5 4 6" xfId="16486"/>
    <cellStyle name="输出 2 3 2 2 2 2 2" xfId="16487"/>
    <cellStyle name="千位分隔 3 5 5" xfId="16488"/>
    <cellStyle name="千位分隔 3 5 5 2" xfId="16489"/>
    <cellStyle name="强调文字颜色 6 5 5" xfId="16490"/>
    <cellStyle name="千位分隔 3 5 5 3" xfId="16491"/>
    <cellStyle name="千位分隔 3 5 6" xfId="16492"/>
    <cellStyle name="千位分隔 3 5 6 2" xfId="16493"/>
    <cellStyle name="千位分隔 3 5 6 3" xfId="16494"/>
    <cellStyle name="千位分隔 3 5 7" xfId="16495"/>
    <cellStyle name="千位分隔 3 5 7 2" xfId="16496"/>
    <cellStyle name="千位分隔 3 5 7 3" xfId="16497"/>
    <cellStyle name="千位分隔 3 5 8" xfId="16498"/>
    <cellStyle name="千位分隔 3 5 9" xfId="16499"/>
    <cellStyle name="千位分隔 3 6" xfId="16500"/>
    <cellStyle name="千位分隔 4 3 3 2 3 2" xfId="16501"/>
    <cellStyle name="千位分隔 3 6 10" xfId="16502"/>
    <cellStyle name="千位分隔 3 6 2" xfId="16503"/>
    <cellStyle name="千位分隔 3 6 2 2" xfId="16504"/>
    <cellStyle name="千位分隔 3 6 2 2 4 2" xfId="16505"/>
    <cellStyle name="千位分隔 3 6 2 2 4 3" xfId="16506"/>
    <cellStyle name="千位分隔 3 6 2 2 6" xfId="16507"/>
    <cellStyle name="千位分隔 3 6 2 3" xfId="16508"/>
    <cellStyle name="千位分隔 3 6 2 4" xfId="16509"/>
    <cellStyle name="千位分隔 3 6 2 5" xfId="16510"/>
    <cellStyle name="千位分隔 3 6 2 5 3" xfId="16511"/>
    <cellStyle name="强调文字颜色 6 2 3 5 2 2" xfId="16512"/>
    <cellStyle name="千位分隔 3 6 2 6" xfId="16513"/>
    <cellStyle name="千位分隔 3 6 2 7" xfId="16514"/>
    <cellStyle name="千位分隔 3 6 3" xfId="16515"/>
    <cellStyle name="千位分隔 3 6 3 2" xfId="16516"/>
    <cellStyle name="注释 2 2 2 4" xfId="16517"/>
    <cellStyle name="千位分隔 3 6 3 2 2 2" xfId="16518"/>
    <cellStyle name="注释 2 2 2 4 2 2" xfId="16519"/>
    <cellStyle name="注释 6 6 2" xfId="16520"/>
    <cellStyle name="千位分隔 3 6 3 2 2 3" xfId="16521"/>
    <cellStyle name="注释 2 2 2 4 2 3" xfId="16522"/>
    <cellStyle name="注释 6 6 3" xfId="16523"/>
    <cellStyle name="千位分隔 3 6 3 2 4" xfId="16524"/>
    <cellStyle name="注释 2 2 2 4 4" xfId="16525"/>
    <cellStyle name="注释 6 8" xfId="16526"/>
    <cellStyle name="千位分隔 3 6 3 2 4 3" xfId="16527"/>
    <cellStyle name="注释 2 2 2 4 4 3" xfId="16528"/>
    <cellStyle name="千位分隔 3 6 3 2 5" xfId="16529"/>
    <cellStyle name="注释 2 2 2 4 5" xfId="16530"/>
    <cellStyle name="千位分隔 3 6 3 2 6" xfId="16531"/>
    <cellStyle name="注释 2 2 2 4 6" xfId="16532"/>
    <cellStyle name="千位分隔 3 6 3 3" xfId="16533"/>
    <cellStyle name="注释 2 2 2 5" xfId="16534"/>
    <cellStyle name="千位分隔 3 6 3 3 2" xfId="16535"/>
    <cellStyle name="注释 2 2 2 5 2" xfId="16536"/>
    <cellStyle name="注释 7 6" xfId="16537"/>
    <cellStyle name="千位分隔 3 6 3 4" xfId="16538"/>
    <cellStyle name="注释 2 2 2 6" xfId="16539"/>
    <cellStyle name="注释 4 2 2 2 2" xfId="16540"/>
    <cellStyle name="千位分隔 3 6 3 4 2" xfId="16541"/>
    <cellStyle name="注释 2 2 2 6 2" xfId="16542"/>
    <cellStyle name="注释 4 2 2 2 2 2" xfId="16543"/>
    <cellStyle name="注释 8 6" xfId="16544"/>
    <cellStyle name="千位分隔 3 6 3 4 3" xfId="16545"/>
    <cellStyle name="注释 2 2 2 6 3" xfId="16546"/>
    <cellStyle name="注释 4 2 2 2 2 3" xfId="16547"/>
    <cellStyle name="千位分隔 3 6 3 5" xfId="16548"/>
    <cellStyle name="注释 2 2 2 7" xfId="16549"/>
    <cellStyle name="注释 4 2 2 2 3" xfId="16550"/>
    <cellStyle name="千位分隔 3 6 3 5 2" xfId="16551"/>
    <cellStyle name="注释 2 2 2 7 2" xfId="16552"/>
    <cellStyle name="注释 4 2 2 2 3 2" xfId="16553"/>
    <cellStyle name="注释 9 6" xfId="16554"/>
    <cellStyle name="千位分隔 3 6 3 6" xfId="16555"/>
    <cellStyle name="注释 2 2 2 8" xfId="16556"/>
    <cellStyle name="注释 4 2 2 2 4" xfId="16557"/>
    <cellStyle name="千位分隔 3 6 3 7" xfId="16558"/>
    <cellStyle name="注释 2 2 2 9" xfId="16559"/>
    <cellStyle name="注释 4 2 2 2 5" xfId="16560"/>
    <cellStyle name="千位分隔 3 6 4" xfId="16561"/>
    <cellStyle name="千位分隔 3 6 4 2" xfId="16562"/>
    <cellStyle name="注释 2 2 3 4" xfId="16563"/>
    <cellStyle name="千位分隔 3 6 4 2 2 3" xfId="16564"/>
    <cellStyle name="千位分隔 3 6 4 2 4" xfId="16565"/>
    <cellStyle name="千位分隔 3 6 4 2 4 2" xfId="16566"/>
    <cellStyle name="千位分隔 3 6 4 2 5" xfId="16567"/>
    <cellStyle name="千位分隔 3 6 4 2 6" xfId="16568"/>
    <cellStyle name="千位分隔 3 6 4 3" xfId="16569"/>
    <cellStyle name="注释 2 2 3 5" xfId="16570"/>
    <cellStyle name="千位分隔 3 6 4 3 2" xfId="16571"/>
    <cellStyle name="注释 2 2 3 5 2" xfId="16572"/>
    <cellStyle name="千位分隔 3 6 4 4" xfId="16573"/>
    <cellStyle name="注释 2 2 3 6" xfId="16574"/>
    <cellStyle name="注释 4 2 2 3 2" xfId="16575"/>
    <cellStyle name="千位分隔 3 6 4 4 2" xfId="16576"/>
    <cellStyle name="注释 2 2 3 6 2" xfId="16577"/>
    <cellStyle name="千位分隔 3 6 4 7" xfId="16578"/>
    <cellStyle name="千位分隔 3 6 5" xfId="16579"/>
    <cellStyle name="千位分隔 3 6 5 2" xfId="16580"/>
    <cellStyle name="注释 2 2 4 4" xfId="16581"/>
    <cellStyle name="千位分隔 3 6 5 3" xfId="16582"/>
    <cellStyle name="注释 2 2 4 5" xfId="16583"/>
    <cellStyle name="千位分隔 3 6 5 3 2" xfId="16584"/>
    <cellStyle name="千位分隔 3 6 5 4" xfId="16585"/>
    <cellStyle name="注释 2 2 4 6" xfId="16586"/>
    <cellStyle name="注释 4 2 2 4 2" xfId="16587"/>
    <cellStyle name="千位分隔 3 6 5 4 2" xfId="16588"/>
    <cellStyle name="千位分隔 3 6 5 4 3" xfId="16589"/>
    <cellStyle name="千位分隔 3 6 5 6" xfId="16590"/>
    <cellStyle name="千位分隔 3 6 6" xfId="16591"/>
    <cellStyle name="千位分隔 3 6 6 2" xfId="16592"/>
    <cellStyle name="注释 2 2 5 4" xfId="16593"/>
    <cellStyle name="千位分隔 3 6 6 3" xfId="16594"/>
    <cellStyle name="注释 2 2 5 5" xfId="16595"/>
    <cellStyle name="千位分隔 3 6 7" xfId="16596"/>
    <cellStyle name="千位分隔 3 6 7 2" xfId="16597"/>
    <cellStyle name="千位分隔 3 6 7 3" xfId="16598"/>
    <cellStyle name="千位分隔 3 6 8" xfId="16599"/>
    <cellStyle name="千位分隔 3 6 8 2" xfId="16600"/>
    <cellStyle name="千位分隔 3 6 8 3" xfId="16601"/>
    <cellStyle name="千位分隔 3 6 9" xfId="16602"/>
    <cellStyle name="千位分隔 3 7" xfId="16603"/>
    <cellStyle name="千位分隔 4 3 3 2 3 3" xfId="16604"/>
    <cellStyle name="千位分隔 3 7 2" xfId="16605"/>
    <cellStyle name="千位分隔 4 8 2 6" xfId="16606"/>
    <cellStyle name="千位分隔 3 7 2 3" xfId="16607"/>
    <cellStyle name="千位分隔 3 7 2 4" xfId="16608"/>
    <cellStyle name="千位分隔 3 7 2 5" xfId="16609"/>
    <cellStyle name="千位分隔 3 7 2 6" xfId="16610"/>
    <cellStyle name="千位分隔 3 7 3" xfId="16611"/>
    <cellStyle name="千位分隔 3 7 3 2" xfId="16612"/>
    <cellStyle name="注释 2 3 2 4" xfId="16613"/>
    <cellStyle name="千位分隔 3 7 4" xfId="16614"/>
    <cellStyle name="千位分隔 3 7 5" xfId="16615"/>
    <cellStyle name="千位分隔 3 7 5 3" xfId="16616"/>
    <cellStyle name="注释 2 3 4 5" xfId="16617"/>
    <cellStyle name="千位分隔 3 7 6" xfId="16618"/>
    <cellStyle name="千位分隔 3 7 7" xfId="16619"/>
    <cellStyle name="千位分隔 3 8" xfId="16620"/>
    <cellStyle name="千位分隔 3 8 2" xfId="16621"/>
    <cellStyle name="千位分隔 3 8 2 2" xfId="16622"/>
    <cellStyle name="千位分隔 3 8 2 2 2" xfId="16623"/>
    <cellStyle name="注释 3 4 6" xfId="16624"/>
    <cellStyle name="千位分隔 3 8 2 3 2" xfId="16625"/>
    <cellStyle name="注释 3 5 6" xfId="16626"/>
    <cellStyle name="千位分隔 3 8 2 3 3" xfId="16627"/>
    <cellStyle name="千位分隔 3 8 2 4 2" xfId="16628"/>
    <cellStyle name="千位分隔 3 8 2 4 3" xfId="16629"/>
    <cellStyle name="千位分隔 3 8 2 5" xfId="16630"/>
    <cellStyle name="千位分隔 3 8 2 6" xfId="16631"/>
    <cellStyle name="千位分隔 3 8 3" xfId="16632"/>
    <cellStyle name="千位分隔 3 8 3 2" xfId="16633"/>
    <cellStyle name="注释 2 4 2 4" xfId="16634"/>
    <cellStyle name="千位分隔 3 8 4" xfId="16635"/>
    <cellStyle name="千位分隔 3 8 4 2" xfId="16636"/>
    <cellStyle name="注释 2 4 3 4" xfId="16637"/>
    <cellStyle name="千位分隔 3 8 4 3" xfId="16638"/>
    <cellStyle name="注释 2 4 3 5" xfId="16639"/>
    <cellStyle name="千位分隔 3 8 5 3" xfId="16640"/>
    <cellStyle name="千位分隔 3 9" xfId="16641"/>
    <cellStyle name="千位分隔 3 9 3" xfId="16642"/>
    <cellStyle name="千位分隔 3 9 3 2" xfId="16643"/>
    <cellStyle name="千位分隔 3 9 3 3" xfId="16644"/>
    <cellStyle name="千位分隔 3 9 4" xfId="16645"/>
    <cellStyle name="千位分隔 3 9 4 2" xfId="16646"/>
    <cellStyle name="千位分隔 3 9 4 3" xfId="16647"/>
    <cellStyle name="千位分隔 3 9 5" xfId="16648"/>
    <cellStyle name="千位分隔 3 9 5 2" xfId="16649"/>
    <cellStyle name="千位分隔 3 9 5 3" xfId="16650"/>
    <cellStyle name="千位分隔 3 9 6" xfId="16651"/>
    <cellStyle name="千位分隔 4" xfId="16652"/>
    <cellStyle name="千位分隔 4 10" xfId="16653"/>
    <cellStyle name="千位分隔 4 10 2" xfId="16654"/>
    <cellStyle name="千位分隔 4 10 2 2" xfId="16655"/>
    <cellStyle name="千位分隔 4 10 3" xfId="16656"/>
    <cellStyle name="千位分隔 4 10 3 2" xfId="16657"/>
    <cellStyle name="千位分隔 4 10 4" xfId="16658"/>
    <cellStyle name="千位分隔 4 10 4 2" xfId="16659"/>
    <cellStyle name="千位分隔 4 10 5" xfId="16660"/>
    <cellStyle name="千位分隔 4 10 6" xfId="16661"/>
    <cellStyle name="千位分隔 4 11" xfId="16662"/>
    <cellStyle name="千位分隔 4 11 2" xfId="16663"/>
    <cellStyle name="千位分隔 4 11 3" xfId="16664"/>
    <cellStyle name="千位分隔 4 12" xfId="16665"/>
    <cellStyle name="千位分隔 4 12 2" xfId="16666"/>
    <cellStyle name="千位分隔 4 12 3" xfId="16667"/>
    <cellStyle name="千位分隔 4 13" xfId="16668"/>
    <cellStyle name="千位分隔 4 13 2" xfId="16669"/>
    <cellStyle name="千位分隔 4 13 3" xfId="16670"/>
    <cellStyle name="千位分隔 4 14" xfId="16671"/>
    <cellStyle name="千位分隔 4 15" xfId="16672"/>
    <cellStyle name="千位分隔 4 2" xfId="16673"/>
    <cellStyle name="千位分隔 4 2 10 2" xfId="16674"/>
    <cellStyle name="千位分隔 4 2 10 3" xfId="16675"/>
    <cellStyle name="千位分隔 4 2 11" xfId="16676"/>
    <cellStyle name="千位分隔 4 2 11 3" xfId="16677"/>
    <cellStyle name="千位分隔 4 2 12" xfId="16678"/>
    <cellStyle name="千位分隔 4 2 13" xfId="16679"/>
    <cellStyle name="千位分隔 4 2 2" xfId="16680"/>
    <cellStyle name="千位分隔 4 2 2 2 2 2" xfId="16681"/>
    <cellStyle name="千位分隔 4 2 2 2 2 2 2" xfId="16682"/>
    <cellStyle name="千位分隔 4 2 2 2 2 2 3" xfId="16683"/>
    <cellStyle name="千位分隔 4 2 2 2 2 3" xfId="16684"/>
    <cellStyle name="千位分隔 4 2 2 2 2 3 2" xfId="16685"/>
    <cellStyle name="千位分隔 4 2 2 2 2 3 3" xfId="16686"/>
    <cellStyle name="千位分隔 4 2 2 2 2 4" xfId="16687"/>
    <cellStyle name="千位分隔 4 2 2 2 2 4 3" xfId="16688"/>
    <cellStyle name="千位分隔 4 2 2 2 2 5" xfId="16689"/>
    <cellStyle name="千位分隔 4 2 2 2 2 6" xfId="16690"/>
    <cellStyle name="千位分隔 4 2 2 2 3" xfId="16691"/>
    <cellStyle name="千位分隔 4 2 2 2 3 2" xfId="16692"/>
    <cellStyle name="千位分隔 4 2 2 2 3 3" xfId="16693"/>
    <cellStyle name="千位分隔 4 2 2 2 4 2" xfId="16694"/>
    <cellStyle name="千位分隔 4 2 2 2 4 3" xfId="16695"/>
    <cellStyle name="千位分隔 4 2 2 3 2 2" xfId="16696"/>
    <cellStyle name="千位分隔 4 2 2 3 2 2 3" xfId="16697"/>
    <cellStyle name="千位分隔 4 2 2 3 2 3" xfId="16698"/>
    <cellStyle name="千位分隔 4 2 2 3 2 3 3" xfId="16699"/>
    <cellStyle name="千位分隔 4 2 2 3 2 4" xfId="16700"/>
    <cellStyle name="千位分隔 4 2 2 3 2 4 3" xfId="16701"/>
    <cellStyle name="千位分隔 4 2 2 3 2 5" xfId="16702"/>
    <cellStyle name="千位分隔 4 2 2 3 2 6" xfId="16703"/>
    <cellStyle name="千位分隔 4 2 2 3 3" xfId="16704"/>
    <cellStyle name="千位分隔 4 2 2 3 3 2" xfId="16705"/>
    <cellStyle name="千位分隔 4 2 2 3 4 2" xfId="16706"/>
    <cellStyle name="千位分隔 4 2 2 3 4 3" xfId="16707"/>
    <cellStyle name="千位分隔 4 2 2 4 2 2" xfId="16708"/>
    <cellStyle name="千位分隔 4 2 2 4 2 2 3" xfId="16709"/>
    <cellStyle name="千位分隔 4 2 2 4 2 3" xfId="16710"/>
    <cellStyle name="千位分隔 4 2 2 4 2 3 3" xfId="16711"/>
    <cellStyle name="千位分隔 4 2 2 4 2 4" xfId="16712"/>
    <cellStyle name="千位分隔 4 2 2 4 2 4 2" xfId="16713"/>
    <cellStyle name="千位分隔 4 2 2 4 2 4 3" xfId="16714"/>
    <cellStyle name="千位分隔 4 2 2 4 2 5" xfId="16715"/>
    <cellStyle name="千位分隔 4 2 2 4 2 6" xfId="16716"/>
    <cellStyle name="千位分隔 4 2 2 4 3 2" xfId="16717"/>
    <cellStyle name="千位分隔 4 2 2 4 3 3" xfId="16718"/>
    <cellStyle name="千位分隔 4 2 2 4 4 2" xfId="16719"/>
    <cellStyle name="千位分隔 4 2 2 4 4 3" xfId="16720"/>
    <cellStyle name="千位分隔 4 2 2 5 2 2" xfId="16721"/>
    <cellStyle name="千位分隔 4 2 2 5 2 3" xfId="16722"/>
    <cellStyle name="千位分隔 4 2 2 5 3" xfId="16723"/>
    <cellStyle name="注释 2 2" xfId="16724"/>
    <cellStyle name="千位分隔 4 2 2 5 3 2" xfId="16725"/>
    <cellStyle name="注释 2 2 2" xfId="16726"/>
    <cellStyle name="千位分隔 4 2 2 5 3 3" xfId="16727"/>
    <cellStyle name="注释 2 2 3" xfId="16728"/>
    <cellStyle name="千位分隔 4 2 2 5 4" xfId="16729"/>
    <cellStyle name="注释 2 3" xfId="16730"/>
    <cellStyle name="千位分隔 4 2 2 5 4 2" xfId="16731"/>
    <cellStyle name="注释 2 3 2" xfId="16732"/>
    <cellStyle name="千位分隔 4 2 2 5 4 3" xfId="16733"/>
    <cellStyle name="注释 2 3 3" xfId="16734"/>
    <cellStyle name="千位分隔 4 2 2 6 3" xfId="16735"/>
    <cellStyle name="输入 7 2 2" xfId="16736"/>
    <cellStyle name="注释 3 2" xfId="16737"/>
    <cellStyle name="千位分隔 4 2 2 7 3" xfId="16738"/>
    <cellStyle name="输入 5 3 2 2" xfId="16739"/>
    <cellStyle name="注释 4 2" xfId="16740"/>
    <cellStyle name="千位分隔 4 2 2 8 3" xfId="16741"/>
    <cellStyle name="注释 5 2" xfId="16742"/>
    <cellStyle name="千位分隔 4 2 3" xfId="16743"/>
    <cellStyle name="千位分隔 4 2 3 2 2 2 2" xfId="16744"/>
    <cellStyle name="千位分隔 4 2 3 2 2 3 2" xfId="16745"/>
    <cellStyle name="千位分隔 4 2 3 2 2 3 3" xfId="16746"/>
    <cellStyle name="千位分隔 4 2 3 2 2 4 2" xfId="16747"/>
    <cellStyle name="千位分隔 4 2 3 2 2 4 3" xfId="16748"/>
    <cellStyle name="千位分隔 4 2 3 2 2 5" xfId="16749"/>
    <cellStyle name="千位分隔 4 2 3 2 2 6" xfId="16750"/>
    <cellStyle name="千位分隔 4 2 3 2 3" xfId="16751"/>
    <cellStyle name="千位分隔 4 2 3 2 3 2" xfId="16752"/>
    <cellStyle name="千位分隔 4 2 3 2 3 3" xfId="16753"/>
    <cellStyle name="千位分隔 4 2 3 2 4" xfId="16754"/>
    <cellStyle name="千位分隔 4 2 3 2 4 2" xfId="16755"/>
    <cellStyle name="千位分隔 4 2 3 2 5 2" xfId="16756"/>
    <cellStyle name="千位分隔 4 2 3 2 7" xfId="16757"/>
    <cellStyle name="千位分隔 4 2 3 3 2 3 3" xfId="16758"/>
    <cellStyle name="千位分隔 4 2 3 3 2 5" xfId="16759"/>
    <cellStyle name="千位分隔 4 2 3 3 2 6" xfId="16760"/>
    <cellStyle name="千位分隔 4 2 3 3 3 2" xfId="16761"/>
    <cellStyle name="千位分隔 4 2 3 3 3 3" xfId="16762"/>
    <cellStyle name="千位分隔 4 2 3 3 4" xfId="16763"/>
    <cellStyle name="千位分隔 4 2 3 3 4 2" xfId="16764"/>
    <cellStyle name="千位分隔 4 2 3 3 4 3" xfId="16765"/>
    <cellStyle name="千位分隔 4 2 3 3 5 2" xfId="16766"/>
    <cellStyle name="千位分隔 4 2 3 3 5 3" xfId="16767"/>
    <cellStyle name="千位分隔 4 2 3 3 7" xfId="16768"/>
    <cellStyle name="千位分隔 4 2 3 4 2 2" xfId="16769"/>
    <cellStyle name="强调文字颜色 6 3 2 2 3 2" xfId="16770"/>
    <cellStyle name="千位分隔 4 2 3 4 2 3" xfId="16771"/>
    <cellStyle name="强调文字颜色 6 3 2 2 3 3" xfId="16772"/>
    <cellStyle name="千位分隔 4 2 3 4 3 2" xfId="16773"/>
    <cellStyle name="千位分隔 4 2 3 4 3 3" xfId="16774"/>
    <cellStyle name="千位分隔 4 2 3 4 4" xfId="16775"/>
    <cellStyle name="千位分隔 4 2 3 4 4 2" xfId="16776"/>
    <cellStyle name="千位分隔 4 2 3 4 4 3" xfId="16777"/>
    <cellStyle name="千位分隔 4 2 3 5 3" xfId="16778"/>
    <cellStyle name="千位分隔 4 2 3 6 3" xfId="16779"/>
    <cellStyle name="强调文字颜色 6 3 2 4 4" xfId="16780"/>
    <cellStyle name="输入 8 2 2" xfId="16781"/>
    <cellStyle name="千位分隔 4 2 3 7 3" xfId="16782"/>
    <cellStyle name="输入 5 4 2 2" xfId="16783"/>
    <cellStyle name="输入 8 3 2" xfId="16784"/>
    <cellStyle name="千位分隔 4 2 4" xfId="16785"/>
    <cellStyle name="千位分隔 4 2 4 10" xfId="16786"/>
    <cellStyle name="千位分隔 4 2 4 2 2 2 2" xfId="16787"/>
    <cellStyle name="千位分隔 4 2 4 2 2 2 3" xfId="16788"/>
    <cellStyle name="千位分隔 4 2 4 2 2 3" xfId="16789"/>
    <cellStyle name="千位分隔 4 2 4 2 2 3 2" xfId="16790"/>
    <cellStyle name="千位分隔 4 2 4 2 2 4" xfId="16791"/>
    <cellStyle name="千位分隔 4 2 4 2 2 4 2" xfId="16792"/>
    <cellStyle name="千位分隔 4 2 4 2 3 2" xfId="16793"/>
    <cellStyle name="千位分隔 4 2 4 2 3 3" xfId="16794"/>
    <cellStyle name="千位分隔 4 2 4 2 4" xfId="16795"/>
    <cellStyle name="千位分隔 4 2 4 2 4 2" xfId="16796"/>
    <cellStyle name="千位分隔 4 2 4 2 5" xfId="16797"/>
    <cellStyle name="千位分隔 4 2 4 2 5 2" xfId="16798"/>
    <cellStyle name="千位分隔 4 2 4 3 2" xfId="16799"/>
    <cellStyle name="适中 6" xfId="16800"/>
    <cellStyle name="千位分隔 4 2 4 3 2 2 2" xfId="16801"/>
    <cellStyle name="适中 6 2 2" xfId="16802"/>
    <cellStyle name="千位分隔 4 2 4 3 2 2 3" xfId="16803"/>
    <cellStyle name="适中 6 2 3" xfId="16804"/>
    <cellStyle name="千位分隔 4 2 4 3 2 3" xfId="16805"/>
    <cellStyle name="适中 6 3" xfId="16806"/>
    <cellStyle name="千位分隔 4 2 4 3 2 4" xfId="16807"/>
    <cellStyle name="适中 6 4" xfId="16808"/>
    <cellStyle name="千位分隔 4 2 4 3 2 4 2" xfId="16809"/>
    <cellStyle name="千位分隔 4 2 4 3 2 4 3" xfId="16810"/>
    <cellStyle name="千位分隔 4 2 4 3 2 5" xfId="16811"/>
    <cellStyle name="千位分隔 4 2 4 3 2 6" xfId="16812"/>
    <cellStyle name="千位分隔 4 2 4 3 3" xfId="16813"/>
    <cellStyle name="适中 7" xfId="16814"/>
    <cellStyle name="千位分隔 4 2 4 3 3 2" xfId="16815"/>
    <cellStyle name="适中 7 2" xfId="16816"/>
    <cellStyle name="千位分隔 4 2 4 3 3 3" xfId="16817"/>
    <cellStyle name="适中 7 3" xfId="16818"/>
    <cellStyle name="千位分隔 4 2 4 3 4" xfId="16819"/>
    <cellStyle name="适中 8" xfId="16820"/>
    <cellStyle name="千位分隔 4 2 4 3 5" xfId="16821"/>
    <cellStyle name="适中 9" xfId="16822"/>
    <cellStyle name="千位分隔 4 2 4 3 5 2" xfId="16823"/>
    <cellStyle name="适中 9 2" xfId="16824"/>
    <cellStyle name="千位分隔 4 2 4 3 6" xfId="16825"/>
    <cellStyle name="千位分隔 4 2 4 4 2 2 3" xfId="16826"/>
    <cellStyle name="千位分隔 4 2 4 4 2 3" xfId="16827"/>
    <cellStyle name="千位分隔 4 2 4 4 2 4" xfId="16828"/>
    <cellStyle name="千位分隔 4 2 4 4 2 4 2" xfId="16829"/>
    <cellStyle name="千位分隔 4 2 4 4 2 4 3" xfId="16830"/>
    <cellStyle name="千位分隔 4 2 4 4 2 5" xfId="16831"/>
    <cellStyle name="千位分隔 4 2 4 4 2 6" xfId="16832"/>
    <cellStyle name="千位分隔 4 2 4 4 3 2" xfId="16833"/>
    <cellStyle name="千位分隔 4 2 4 4 3 3" xfId="16834"/>
    <cellStyle name="千位分隔 4 2 4 4 4" xfId="16835"/>
    <cellStyle name="千位分隔 4 2 4 4 4 2" xfId="16836"/>
    <cellStyle name="千位分隔 4 2 4 4 4 3" xfId="16837"/>
    <cellStyle name="千位分隔 4 2 4 4 5" xfId="16838"/>
    <cellStyle name="千位分隔 4 2 4 4 5 2" xfId="16839"/>
    <cellStyle name="千位分隔 4 2 4 4 5 3" xfId="16840"/>
    <cellStyle name="千位分隔 4 2 4 4 6" xfId="16841"/>
    <cellStyle name="千位分隔 4 2 4 5 2" xfId="16842"/>
    <cellStyle name="强调文字颜色 6 3 3 3 3" xfId="16843"/>
    <cellStyle name="千位分隔 4 2 4 5 2 3" xfId="16844"/>
    <cellStyle name="千位分隔 4 2 4 5 3" xfId="16845"/>
    <cellStyle name="强调文字颜色 6 3 3 3 4" xfId="16846"/>
    <cellStyle name="千位分隔 4 2 4 5 3 2" xfId="16847"/>
    <cellStyle name="千位分隔 4 2 4 5 3 3" xfId="16848"/>
    <cellStyle name="千位分隔 4 2 4 5 4" xfId="16849"/>
    <cellStyle name="千位分隔 4 2 4 5 5" xfId="16850"/>
    <cellStyle name="千位分隔 4 2 4 5 6" xfId="16851"/>
    <cellStyle name="千位分隔 4 2 4 6 2" xfId="16852"/>
    <cellStyle name="千位分隔 4 2 4 6 3" xfId="16853"/>
    <cellStyle name="千位分隔 4 2 4 7 2" xfId="16854"/>
    <cellStyle name="千位分隔 4 2 4 9" xfId="16855"/>
    <cellStyle name="千位分隔 4 2 5" xfId="16856"/>
    <cellStyle name="千位分隔 4 2 5 2" xfId="16857"/>
    <cellStyle name="千位分隔 4 2 5 2 2" xfId="16858"/>
    <cellStyle name="千位分隔 4 2 5 2 3" xfId="16859"/>
    <cellStyle name="千位分隔 4 2 5 3" xfId="16860"/>
    <cellStyle name="千位分隔 4 2 5 3 2" xfId="16861"/>
    <cellStyle name="千位分隔 4 2 5 3 3" xfId="16862"/>
    <cellStyle name="千位分隔 4 2 5 5" xfId="16863"/>
    <cellStyle name="千位分隔 4 2 5 5 2" xfId="16864"/>
    <cellStyle name="千位分隔 4 2 5 5 3" xfId="16865"/>
    <cellStyle name="千位分隔 4 2 5 6" xfId="16866"/>
    <cellStyle name="千位分隔 4 2 5 7" xfId="16867"/>
    <cellStyle name="千位分隔 4 2 6" xfId="16868"/>
    <cellStyle name="千位分隔 4 2 6 2" xfId="16869"/>
    <cellStyle name="千位分隔 4 2 6 2 3" xfId="16870"/>
    <cellStyle name="千位分隔 4 2 6 2 4" xfId="16871"/>
    <cellStyle name="千位分隔 4 2 6 2 6" xfId="16872"/>
    <cellStyle name="千位分隔 4 2 6 3" xfId="16873"/>
    <cellStyle name="千位分隔 4 2 6 3 3" xfId="16874"/>
    <cellStyle name="千位分隔 4 2 6 4 3" xfId="16875"/>
    <cellStyle name="千位分隔 4 2 6 5 3" xfId="16876"/>
    <cellStyle name="千位分隔 4 2 6 6" xfId="16877"/>
    <cellStyle name="千位分隔 4 2 6 7" xfId="16878"/>
    <cellStyle name="千位分隔 4 2 7 2" xfId="16879"/>
    <cellStyle name="千位分隔 4 2 7 2 3" xfId="16880"/>
    <cellStyle name="千位分隔 4 2 7 2 4" xfId="16881"/>
    <cellStyle name="千位分隔 4 2 7 2 5" xfId="16882"/>
    <cellStyle name="千位分隔 4 2 7 2 6" xfId="16883"/>
    <cellStyle name="千位分隔 4 2 7 3" xfId="16884"/>
    <cellStyle name="千位分隔 4 2 7 3 3" xfId="16885"/>
    <cellStyle name="千位分隔 4 2 7 4" xfId="16886"/>
    <cellStyle name="千位分隔 4 2 7 4 2" xfId="16887"/>
    <cellStyle name="千位分隔 4 2 7 4 3" xfId="16888"/>
    <cellStyle name="千位分隔 4 2 7 5 2" xfId="16889"/>
    <cellStyle name="千位分隔 4 2 7 5 3" xfId="16890"/>
    <cellStyle name="千位分隔 4 2 7 7" xfId="16891"/>
    <cellStyle name="输出 3 2 2 2" xfId="16892"/>
    <cellStyle name="千位分隔 4 2 8 3" xfId="16893"/>
    <cellStyle name="强调文字颜色 4 4 2 2 2 4" xfId="16894"/>
    <cellStyle name="千位分隔 4 2 8 4" xfId="16895"/>
    <cellStyle name="千位分隔 4 2 8 5" xfId="16896"/>
    <cellStyle name="千位分隔 4 2 8 6" xfId="16897"/>
    <cellStyle name="千位分隔 4 2 9" xfId="16898"/>
    <cellStyle name="千位分隔 4 2 9 2" xfId="16899"/>
    <cellStyle name="千位分隔 4 2 9 3" xfId="16900"/>
    <cellStyle name="千位分隔 4 3" xfId="16901"/>
    <cellStyle name="千位分隔 4 3 10" xfId="16902"/>
    <cellStyle name="输出 5" xfId="16903"/>
    <cellStyle name="千位分隔 4 3 2" xfId="16904"/>
    <cellStyle name="千位分隔 4 3 2 2" xfId="16905"/>
    <cellStyle name="千位分隔 4 3 2 2 2" xfId="16906"/>
    <cellStyle name="千位分隔 4 3 2 2 2 2" xfId="16907"/>
    <cellStyle name="千位分隔 4 3 2 2 2 3" xfId="16908"/>
    <cellStyle name="千位分隔 4 3 2 2 3" xfId="16909"/>
    <cellStyle name="千位分隔 4 3 2 2 3 2" xfId="16910"/>
    <cellStyle name="千位分隔 4 3 2 2 3 3" xfId="16911"/>
    <cellStyle name="千位分隔 4 3 2 2 4 2" xfId="16912"/>
    <cellStyle name="千位分隔 4 3 2 2 4 3" xfId="16913"/>
    <cellStyle name="千位分隔 4 3 2 2 5" xfId="16914"/>
    <cellStyle name="千位分隔 4 3 2 2 6" xfId="16915"/>
    <cellStyle name="千位分隔 4 3 2 3" xfId="16916"/>
    <cellStyle name="千位分隔 4 3 2 3 2" xfId="16917"/>
    <cellStyle name="千位分隔 4 3 2 3 3" xfId="16918"/>
    <cellStyle name="千位分隔 4 3 2 4" xfId="16919"/>
    <cellStyle name="千位分隔 4 3 2 4 2" xfId="16920"/>
    <cellStyle name="千位分隔 4 3 2 4 3" xfId="16921"/>
    <cellStyle name="千位分隔 4 3 2 5" xfId="16922"/>
    <cellStyle name="千位分隔 4 3 2 5 2" xfId="16923"/>
    <cellStyle name="千位分隔 4 3 2 5 3" xfId="16924"/>
    <cellStyle name="千位分隔 4 3 2 6" xfId="16925"/>
    <cellStyle name="千位分隔 4 3 2 7" xfId="16926"/>
    <cellStyle name="千位分隔 4 3 3 2 4 2" xfId="16927"/>
    <cellStyle name="千位分隔 4 6" xfId="16928"/>
    <cellStyle name="千位分隔 4 3 3 2 6" xfId="16929"/>
    <cellStyle name="千位分隔 4 3 3 3" xfId="16930"/>
    <cellStyle name="千位分隔 4 3 3 3 2" xfId="16931"/>
    <cellStyle name="千位分隔 4 3 3 3 3" xfId="16932"/>
    <cellStyle name="千位分隔 4 3 3 4 2" xfId="16933"/>
    <cellStyle name="强调文字颜色 6 4 2 2 3" xfId="16934"/>
    <cellStyle name="千位分隔 4 3 3 4 3" xfId="16935"/>
    <cellStyle name="千位分隔 4 3 3 5 2" xfId="16936"/>
    <cellStyle name="强调文字颜色 6 4 2 3 3" xfId="16937"/>
    <cellStyle name="千位分隔 4 3 3 5 3" xfId="16938"/>
    <cellStyle name="强调文字颜色 6 4 2 3 4" xfId="16939"/>
    <cellStyle name="千位分隔 4 3 3 6" xfId="16940"/>
    <cellStyle name="千位分隔 4 3 3 7" xfId="16941"/>
    <cellStyle name="千位分隔 4 3 4" xfId="16942"/>
    <cellStyle name="千位分隔 4 3 4 2" xfId="16943"/>
    <cellStyle name="千位分隔 4 3 4 2 2" xfId="16944"/>
    <cellStyle name="千位分隔 4 3 4 2 2 2" xfId="16945"/>
    <cellStyle name="千位分隔 4 3 4 2 2 3" xfId="16946"/>
    <cellStyle name="千位分隔 4 3 4 2 3" xfId="16947"/>
    <cellStyle name="千位分隔 4 3 4 2 3 2" xfId="16948"/>
    <cellStyle name="千位分隔 4 3 4 2 3 3" xfId="16949"/>
    <cellStyle name="千位分隔 4 3 4 2 4" xfId="16950"/>
    <cellStyle name="千位分隔 4 3 4 2 4 2" xfId="16951"/>
    <cellStyle name="千位分隔 4 3 4 2 4 3" xfId="16952"/>
    <cellStyle name="千位分隔 4 3 4 2 5" xfId="16953"/>
    <cellStyle name="千位分隔 4 3 4 3" xfId="16954"/>
    <cellStyle name="千位分隔 4 3 4 3 2" xfId="16955"/>
    <cellStyle name="千位分隔 4 3 4 3 3" xfId="16956"/>
    <cellStyle name="千位分隔 4 3 4 4" xfId="16957"/>
    <cellStyle name="强调文字颜色 1 2 3 2 3 3 2" xfId="16958"/>
    <cellStyle name="千位分隔 4 3 4 4 2" xfId="16959"/>
    <cellStyle name="强调文字颜色 6 4 3 2 3" xfId="16960"/>
    <cellStyle name="千位分隔 4 3 4 4 3" xfId="16961"/>
    <cellStyle name="强调文字颜色 6 4 3 2 4" xfId="16962"/>
    <cellStyle name="千位分隔 4 3 4 5 3" xfId="16963"/>
    <cellStyle name="千位分隔 4 3 4 6" xfId="16964"/>
    <cellStyle name="千位分隔 4 3 4 7" xfId="16965"/>
    <cellStyle name="千位分隔 4 3 5" xfId="16966"/>
    <cellStyle name="千位分隔 4 3 5 2" xfId="16967"/>
    <cellStyle name="千位分隔 4 3 5 3" xfId="16968"/>
    <cellStyle name="千位分隔 4 3 5 3 3" xfId="16969"/>
    <cellStyle name="千位分隔 4 3 5 4" xfId="16970"/>
    <cellStyle name="千位分隔 4 3 5 4 2" xfId="16971"/>
    <cellStyle name="千位分隔 4 3 5 4 3" xfId="16972"/>
    <cellStyle name="千位分隔 4 3 5 5" xfId="16973"/>
    <cellStyle name="千位分隔 4 3 5 6" xfId="16974"/>
    <cellStyle name="千位分隔 4 3 6" xfId="16975"/>
    <cellStyle name="千位分隔 4 3 6 2" xfId="16976"/>
    <cellStyle name="千位分隔 4 3 6 3" xfId="16977"/>
    <cellStyle name="千位分隔 4 3 7" xfId="16978"/>
    <cellStyle name="千位分隔 4 3 7 2" xfId="16979"/>
    <cellStyle name="千位分隔 4 3 7 3" xfId="16980"/>
    <cellStyle name="千位分隔 4 3 8" xfId="16981"/>
    <cellStyle name="千位分隔 4 3 8 3" xfId="16982"/>
    <cellStyle name="千位分隔 4 3 9" xfId="16983"/>
    <cellStyle name="千位分隔 4 4" xfId="16984"/>
    <cellStyle name="千位分隔 4 4 2" xfId="16985"/>
    <cellStyle name="千位分隔 4 4 2 2" xfId="16986"/>
    <cellStyle name="千位分隔 4 4 2 2 2" xfId="16987"/>
    <cellStyle name="千位分隔 4 4 2 2 2 3" xfId="16988"/>
    <cellStyle name="千位分隔 4 4 2 2 3" xfId="16989"/>
    <cellStyle name="千位分隔 4 4 2 2 3 2" xfId="16990"/>
    <cellStyle name="千位分隔 4 4 2 2 3 3" xfId="16991"/>
    <cellStyle name="千位分隔 4 4 2 2 4 2" xfId="16992"/>
    <cellStyle name="千位分隔 4 4 2 2 4 3" xfId="16993"/>
    <cellStyle name="千位分隔 4 4 2 2 6" xfId="16994"/>
    <cellStyle name="千位分隔 4 4 2 3" xfId="16995"/>
    <cellStyle name="千位分隔 4 4 2 3 3" xfId="16996"/>
    <cellStyle name="千位分隔 4 4 2 4" xfId="16997"/>
    <cellStyle name="千位分隔 4 4 2 4 2" xfId="16998"/>
    <cellStyle name="千位分隔 4 4 2 5" xfId="16999"/>
    <cellStyle name="千位分隔 4 4 2 5 2" xfId="17000"/>
    <cellStyle name="千位分隔 4 4 2 5 3" xfId="17001"/>
    <cellStyle name="千位分隔 4 4 2 6" xfId="17002"/>
    <cellStyle name="千位分隔 4 4 2 7" xfId="17003"/>
    <cellStyle name="千位分隔 4 4 3" xfId="17004"/>
    <cellStyle name="千位分隔 4 4 3 2" xfId="17005"/>
    <cellStyle name="千位分隔 4 4 3 2 2" xfId="17006"/>
    <cellStyle name="千位分隔 4 4 3 2 2 2" xfId="17007"/>
    <cellStyle name="千位分隔 4 4 3 2 2 3" xfId="17008"/>
    <cellStyle name="千位分隔 4 4 3 2 3" xfId="17009"/>
    <cellStyle name="千位分隔 4 4 3 2 3 2" xfId="17010"/>
    <cellStyle name="千位分隔 4 4 3 2 3 3" xfId="17011"/>
    <cellStyle name="千位分隔 4 4 3 2 4" xfId="17012"/>
    <cellStyle name="千位分隔 4 4 3 2 4 2" xfId="17013"/>
    <cellStyle name="千位分隔 4 4 3 2 4 3" xfId="17014"/>
    <cellStyle name="千位分隔 4 4 3 3" xfId="17015"/>
    <cellStyle name="千位分隔 4 4 3 3 2" xfId="17016"/>
    <cellStyle name="千位分隔 4 4 3 3 3" xfId="17017"/>
    <cellStyle name="千位分隔 4 4 3 4 2" xfId="17018"/>
    <cellStyle name="强调文字颜色 6 5 2 2 3" xfId="17019"/>
    <cellStyle name="千位分隔 4 4 3 4 3" xfId="17020"/>
    <cellStyle name="千位分隔 4 4 3 5 2" xfId="17021"/>
    <cellStyle name="强调文字颜色 6 5 2 3 3" xfId="17022"/>
    <cellStyle name="千位分隔 4 4 3 5 3" xfId="17023"/>
    <cellStyle name="强调文字颜色 6 5 2 3 4" xfId="17024"/>
    <cellStyle name="千位分隔 4 4 3 6" xfId="17025"/>
    <cellStyle name="千位分隔 4 4 3 7" xfId="17026"/>
    <cellStyle name="千位分隔 4 4 4 2" xfId="17027"/>
    <cellStyle name="千位分隔 4 4 4 2 2 3" xfId="17028"/>
    <cellStyle name="千位分隔 4 4 4 2 3" xfId="17029"/>
    <cellStyle name="千位分隔 4 4 4 2 3 2" xfId="17030"/>
    <cellStyle name="适中 3 2 5" xfId="17031"/>
    <cellStyle name="千位分隔 4 4 4 2 3 3" xfId="17032"/>
    <cellStyle name="千位分隔 4 4 4 2 4" xfId="17033"/>
    <cellStyle name="千位分隔 4 4 4 2 4 2" xfId="17034"/>
    <cellStyle name="千位分隔 4 4 4 2 4 3" xfId="17035"/>
    <cellStyle name="千位分隔 4 4 4 2 5" xfId="17036"/>
    <cellStyle name="千位分隔 4 4 4 2 6" xfId="17037"/>
    <cellStyle name="千位分隔 4 4 4 3" xfId="17038"/>
    <cellStyle name="千位分隔 4 4 4 3 2" xfId="17039"/>
    <cellStyle name="千位分隔 4 4 4 3 3" xfId="17040"/>
    <cellStyle name="千位分隔 4 4 4 4" xfId="17041"/>
    <cellStyle name="千位分隔 4 4 4 4 2" xfId="17042"/>
    <cellStyle name="强调文字颜色 6 5 3 2 3" xfId="17043"/>
    <cellStyle name="千位分隔 4 4 4 4 3" xfId="17044"/>
    <cellStyle name="强调文字颜色 6 5 3 2 4" xfId="17045"/>
    <cellStyle name="千位分隔 4 4 4 5" xfId="17046"/>
    <cellStyle name="千位分隔 4 4 4 5 2" xfId="17047"/>
    <cellStyle name="千位分隔 4 4 4 5 3" xfId="17048"/>
    <cellStyle name="千位分隔 4 4 4 6" xfId="17049"/>
    <cellStyle name="千位分隔 4 4 4 7" xfId="17050"/>
    <cellStyle name="千位分隔 4 4 5" xfId="17051"/>
    <cellStyle name="千位分隔 4 4 5 3 3" xfId="17052"/>
    <cellStyle name="千位分隔 4 4 5 4 3" xfId="17053"/>
    <cellStyle name="千位分隔 4 4 5 6" xfId="17054"/>
    <cellStyle name="千位分隔 4 4 6" xfId="17055"/>
    <cellStyle name="千位分隔 4 4 6 2" xfId="17056"/>
    <cellStyle name="千位分隔 4 4 6 3" xfId="17057"/>
    <cellStyle name="千位分隔 4 4 7" xfId="17058"/>
    <cellStyle name="千位分隔 4 4 7 3" xfId="17059"/>
    <cellStyle name="千位分隔 4 4 8" xfId="17060"/>
    <cellStyle name="千位分隔 4 4 8 2" xfId="17061"/>
    <cellStyle name="千位分隔 4 4 8 3" xfId="17062"/>
    <cellStyle name="千位分隔 4 4 9" xfId="17063"/>
    <cellStyle name="千位分隔 4 5" xfId="17064"/>
    <cellStyle name="千位分隔 4 5 2" xfId="17065"/>
    <cellStyle name="千位分隔 4 5 2 2" xfId="17066"/>
    <cellStyle name="适中 3 2 4 3" xfId="17067"/>
    <cellStyle name="千位分隔 4 5 2 2 2" xfId="17068"/>
    <cellStyle name="适中 3 2 4 3 2" xfId="17069"/>
    <cellStyle name="千位分隔 4 5 2 2 2 3" xfId="17070"/>
    <cellStyle name="千位分隔 4 5 2 2 3" xfId="17071"/>
    <cellStyle name="千位分隔 4 5 2 2 3 2" xfId="17072"/>
    <cellStyle name="千位分隔 4 5 2 2 3 3" xfId="17073"/>
    <cellStyle name="千位分隔 4 5 2 2 4" xfId="17074"/>
    <cellStyle name="千位分隔 4 5 2 2 4 3" xfId="17075"/>
    <cellStyle name="千位分隔 4 5 2 2 5" xfId="17076"/>
    <cellStyle name="千位分隔 4 5 2 2 6" xfId="17077"/>
    <cellStyle name="千位分隔 4 5 2 3" xfId="17078"/>
    <cellStyle name="适中 3 2 4 4" xfId="17079"/>
    <cellStyle name="千位分隔 4 5 2 3 2" xfId="17080"/>
    <cellStyle name="千位分隔 4 5 2 3 3" xfId="17081"/>
    <cellStyle name="千位分隔 4 5 2 4" xfId="17082"/>
    <cellStyle name="千位分隔 4 5 2 4 2" xfId="17083"/>
    <cellStyle name="千位分隔 4 5 2 4 3" xfId="17084"/>
    <cellStyle name="千位分隔 4 5 2 5" xfId="17085"/>
    <cellStyle name="千位分隔 4 5 2 5 2" xfId="17086"/>
    <cellStyle name="千位分隔 4 5 2 5 3" xfId="17087"/>
    <cellStyle name="千位分隔 4 5 2 6" xfId="17088"/>
    <cellStyle name="千位分隔 4 5 3" xfId="17089"/>
    <cellStyle name="千位分隔 4 5 3 2" xfId="17090"/>
    <cellStyle name="千位分隔 4 5 3 2 2" xfId="17091"/>
    <cellStyle name="千位分隔 4 5 3 2 2 2" xfId="17092"/>
    <cellStyle name="千位分隔 4 5 3 2 2 3" xfId="17093"/>
    <cellStyle name="千位分隔 4 5 3 2 3" xfId="17094"/>
    <cellStyle name="千位分隔 4 5 3 2 3 2" xfId="17095"/>
    <cellStyle name="千位分隔 4 5 3 2 3 3" xfId="17096"/>
    <cellStyle name="千位分隔 4 5 3 2 4" xfId="17097"/>
    <cellStyle name="千位分隔 4 5 3 2 4 2" xfId="17098"/>
    <cellStyle name="千位分隔 4 5 3 2 4 3" xfId="17099"/>
    <cellStyle name="千位分隔 4 5 3 2 5" xfId="17100"/>
    <cellStyle name="千位分隔 4 5 3 2 6" xfId="17101"/>
    <cellStyle name="千位分隔 4 5 3 3" xfId="17102"/>
    <cellStyle name="千位分隔 4 5 3 3 2" xfId="17103"/>
    <cellStyle name="千位分隔 4 5 3 3 3" xfId="17104"/>
    <cellStyle name="千位分隔 4 5 3 4 2" xfId="17105"/>
    <cellStyle name="强调文字颜色 6 6 2 2 3" xfId="17106"/>
    <cellStyle name="千位分隔 4 5 3 4 3" xfId="17107"/>
    <cellStyle name="强调文字颜色 6 6 2 2 4" xfId="17108"/>
    <cellStyle name="千位分隔 4 5 3 5 2" xfId="17109"/>
    <cellStyle name="千位分隔 4 5 3 5 3" xfId="17110"/>
    <cellStyle name="千位分隔 4 5 3 6" xfId="17111"/>
    <cellStyle name="千位分隔 4 5 4" xfId="17112"/>
    <cellStyle name="千位分隔 4 5 4 2" xfId="17113"/>
    <cellStyle name="千位分隔 4 5 4 2 3" xfId="17114"/>
    <cellStyle name="千位分隔 4 5 4 3" xfId="17115"/>
    <cellStyle name="千位分隔 4 5 4 3 2" xfId="17116"/>
    <cellStyle name="千位分隔 4 5 4 3 3" xfId="17117"/>
    <cellStyle name="千位分隔 4 5 4 4" xfId="17118"/>
    <cellStyle name="千位分隔 4 5 4 4 2" xfId="17119"/>
    <cellStyle name="千位分隔 4 5 4 4 3" xfId="17120"/>
    <cellStyle name="千位分隔 4 5 4 5" xfId="17121"/>
    <cellStyle name="千位分隔 4 5 4 6" xfId="17122"/>
    <cellStyle name="千位分隔 4 5 5" xfId="17123"/>
    <cellStyle name="千位分隔 4 5 5 2" xfId="17124"/>
    <cellStyle name="千位分隔 4 5 5 3" xfId="17125"/>
    <cellStyle name="千位分隔 4 5 6" xfId="17126"/>
    <cellStyle name="千位分隔 4 5 6 2" xfId="17127"/>
    <cellStyle name="千位分隔 4 5 6 3" xfId="17128"/>
    <cellStyle name="千位分隔 4 5 7" xfId="17129"/>
    <cellStyle name="千位分隔 4 5 7 2" xfId="17130"/>
    <cellStyle name="千位分隔 4 5 7 3" xfId="17131"/>
    <cellStyle name="千位分隔 4 5 8" xfId="17132"/>
    <cellStyle name="千位分隔 4 5 9" xfId="17133"/>
    <cellStyle name="千位分隔 4 6 2" xfId="17134"/>
    <cellStyle name="千位分隔 4 6 2 2" xfId="17135"/>
    <cellStyle name="千位分隔 4 6 2 2 2 2" xfId="17136"/>
    <cellStyle name="千位分隔 4 6 2 2 2 3" xfId="17137"/>
    <cellStyle name="千位分隔 4 6 2 2 3" xfId="17138"/>
    <cellStyle name="千位分隔 4 6 2 2 3 2" xfId="17139"/>
    <cellStyle name="千位分隔 4 6 2 2 3 3" xfId="17140"/>
    <cellStyle name="千位分隔 4 6 2 2 4" xfId="17141"/>
    <cellStyle name="千位分隔 4 6 2 2 4 2" xfId="17142"/>
    <cellStyle name="千位分隔 4 6 2 2 4 3" xfId="17143"/>
    <cellStyle name="千位分隔 4 6 2 2 5" xfId="17144"/>
    <cellStyle name="千位分隔 4 6 2 2 6" xfId="17145"/>
    <cellStyle name="千位分隔 4 6 2 3" xfId="17146"/>
    <cellStyle name="千位分隔 4 6 2 3 2" xfId="17147"/>
    <cellStyle name="千位分隔 4 6 2 3 3" xfId="17148"/>
    <cellStyle name="千位分隔 4 6 2 4" xfId="17149"/>
    <cellStyle name="千位分隔 4 6 2 4 2" xfId="17150"/>
    <cellStyle name="千位分隔 4 6 2 4 3" xfId="17151"/>
    <cellStyle name="千位分隔 4 6 2 5" xfId="17152"/>
    <cellStyle name="千位分隔 4 6 2 5 2" xfId="17153"/>
    <cellStyle name="千位分隔 4 6 2 5 3" xfId="17154"/>
    <cellStyle name="千位分隔 4 6 2 6" xfId="17155"/>
    <cellStyle name="千位分隔 4 6 2 7" xfId="17156"/>
    <cellStyle name="千位分隔 4 6 3" xfId="17157"/>
    <cellStyle name="千位分隔 4 6 3 2" xfId="17158"/>
    <cellStyle name="注释 3 2 2 4" xfId="17159"/>
    <cellStyle name="千位分隔 4 6 3 2 2" xfId="17160"/>
    <cellStyle name="注释 3 2 2 4 2" xfId="17161"/>
    <cellStyle name="千位分隔 4 6 3 2 2 2" xfId="17162"/>
    <cellStyle name="千位分隔 4 6 3 2 2 3" xfId="17163"/>
    <cellStyle name="千位分隔 4 6 3 2 4" xfId="17164"/>
    <cellStyle name="千位分隔 4 6 3 2 4 2" xfId="17165"/>
    <cellStyle name="千位分隔 4 6 3 2 4 3" xfId="17166"/>
    <cellStyle name="千位分隔 4 6 3 2 5" xfId="17167"/>
    <cellStyle name="千位分隔 4 6 3 2 6" xfId="17168"/>
    <cellStyle name="千位分隔 4 6 3 3" xfId="17169"/>
    <cellStyle name="注释 3 2 2 5" xfId="17170"/>
    <cellStyle name="千位分隔 4 6 3 3 2" xfId="17171"/>
    <cellStyle name="注释 3 2 2 5 2" xfId="17172"/>
    <cellStyle name="千位分隔 4 6 3 4" xfId="17173"/>
    <cellStyle name="注释 3 2 2 6" xfId="17174"/>
    <cellStyle name="注释 4 3 2 2 2" xfId="17175"/>
    <cellStyle name="千位分隔 4 6 3 4 2" xfId="17176"/>
    <cellStyle name="注释 3 2 2 6 2" xfId="17177"/>
    <cellStyle name="千位分隔 4 6 3 4 3" xfId="17178"/>
    <cellStyle name="注释 3 2 2 6 3" xfId="17179"/>
    <cellStyle name="千位分隔 4 6 3 5" xfId="17180"/>
    <cellStyle name="注释 3 2 2 7" xfId="17181"/>
    <cellStyle name="注释 4 3 2 2 3" xfId="17182"/>
    <cellStyle name="千位分隔 4 6 3 5 2" xfId="17183"/>
    <cellStyle name="千位分隔 4 6 3 7" xfId="17184"/>
    <cellStyle name="千位分隔 4 6 4 2 2 2" xfId="17185"/>
    <cellStyle name="千位分隔 4 6 4 2 2 3" xfId="17186"/>
    <cellStyle name="千位分隔 4 6 4 2 4" xfId="17187"/>
    <cellStyle name="千位分隔 4 6 4 2 4 2" xfId="17188"/>
    <cellStyle name="千位分隔 4 6 4 2 4 3" xfId="17189"/>
    <cellStyle name="千位分隔 4 6 4 2 5" xfId="17190"/>
    <cellStyle name="千位分隔 4 6 4 2 6" xfId="17191"/>
    <cellStyle name="千位分隔 4 6 4 3" xfId="17192"/>
    <cellStyle name="注释 3 2 3 5" xfId="17193"/>
    <cellStyle name="千位分隔 4 6 4 3 2" xfId="17194"/>
    <cellStyle name="注释 3 2 3 5 2" xfId="17195"/>
    <cellStyle name="千位分隔 4 6 4 4" xfId="17196"/>
    <cellStyle name="注释 3 2 3 6" xfId="17197"/>
    <cellStyle name="注释 4 3 2 3 2" xfId="17198"/>
    <cellStyle name="千位分隔 4 6 4 4 2" xfId="17199"/>
    <cellStyle name="千位分隔 4 6 4 7" xfId="17200"/>
    <cellStyle name="千位分隔 4 6 5 2 2" xfId="17201"/>
    <cellStyle name="注释 3 2 4 4 2" xfId="17202"/>
    <cellStyle name="千位分隔 4 6 5 3" xfId="17203"/>
    <cellStyle name="注释 3 2 4 5" xfId="17204"/>
    <cellStyle name="千位分隔 4 6 5 3 2" xfId="17205"/>
    <cellStyle name="千位分隔 4 6 5 4" xfId="17206"/>
    <cellStyle name="注释 3 2 4 6" xfId="17207"/>
    <cellStyle name="注释 4 3 2 4 2" xfId="17208"/>
    <cellStyle name="千位分隔 4 6 5 4 3" xfId="17209"/>
    <cellStyle name="千位分隔 4 6 5 6" xfId="17210"/>
    <cellStyle name="千位分隔 4 6 6 2" xfId="17211"/>
    <cellStyle name="千位分隔 4 6 6 3" xfId="17212"/>
    <cellStyle name="千位分隔 4 6 7" xfId="17213"/>
    <cellStyle name="千位分隔 4 6 7 2" xfId="17214"/>
    <cellStyle name="千位分隔 4 6 7 3" xfId="17215"/>
    <cellStyle name="千位分隔 4 6 8" xfId="17216"/>
    <cellStyle name="千位分隔 4 6 8 2" xfId="17217"/>
    <cellStyle name="千位分隔 4 6 8 3" xfId="17218"/>
    <cellStyle name="千位分隔 4 6 9" xfId="17219"/>
    <cellStyle name="千位分隔 4 7 2" xfId="17220"/>
    <cellStyle name="千位分隔 4 9 2 6" xfId="17221"/>
    <cellStyle name="千位分隔 4 7 2 2" xfId="17222"/>
    <cellStyle name="千位分隔 4 7 2 2 2" xfId="17223"/>
    <cellStyle name="千位分隔 4 7 2 2 3" xfId="17224"/>
    <cellStyle name="千位分隔 4 7 2 3" xfId="17225"/>
    <cellStyle name="输出 3 2 2 2 2 2" xfId="17226"/>
    <cellStyle name="千位分隔 4 7 2 3 2" xfId="17227"/>
    <cellStyle name="输出 3 2 2 2 2 2 2" xfId="17228"/>
    <cellStyle name="千位分隔 4 7 2 3 3" xfId="17229"/>
    <cellStyle name="千位分隔 4 7 2 4" xfId="17230"/>
    <cellStyle name="输出 3 2 2 2 2 3" xfId="17231"/>
    <cellStyle name="千位分隔 4 7 2 4 2" xfId="17232"/>
    <cellStyle name="输出 3 2 2 2 2 3 2" xfId="17233"/>
    <cellStyle name="千位分隔 4 7 2 4 3" xfId="17234"/>
    <cellStyle name="千位分隔 4 7 2 5" xfId="17235"/>
    <cellStyle name="输出 3 2 2 2 2 4" xfId="17236"/>
    <cellStyle name="千位分隔 4 7 3" xfId="17237"/>
    <cellStyle name="千位分隔 4 7 4" xfId="17238"/>
    <cellStyle name="千位分隔 4 7 4 2" xfId="17239"/>
    <cellStyle name="注释 3 3 3 4" xfId="17240"/>
    <cellStyle name="千位分隔 4 7 4 3" xfId="17241"/>
    <cellStyle name="注释 3 3 3 5" xfId="17242"/>
    <cellStyle name="千位分隔 4 7 5" xfId="17243"/>
    <cellStyle name="千位分隔 4 7 5 2" xfId="17244"/>
    <cellStyle name="千位分隔 4 7 5 3" xfId="17245"/>
    <cellStyle name="千位分隔 4 7 6" xfId="17246"/>
    <cellStyle name="千位分隔 4 7 7" xfId="17247"/>
    <cellStyle name="千位分隔 4 8" xfId="17248"/>
    <cellStyle name="千位分隔 4 8 2" xfId="17249"/>
    <cellStyle name="千位分隔 4 8 2 2" xfId="17250"/>
    <cellStyle name="千位分隔 4 8 2 2 2" xfId="17251"/>
    <cellStyle name="千位分隔 4 8 2 2 3" xfId="17252"/>
    <cellStyle name="千位分隔 4 8 2 3 2" xfId="17253"/>
    <cellStyle name="千位分隔 4 8 2 3 3" xfId="17254"/>
    <cellStyle name="千位分隔 4 8 2 4 2" xfId="17255"/>
    <cellStyle name="适中 2 4 2 3" xfId="17256"/>
    <cellStyle name="千位分隔 4 8 2 4 3" xfId="17257"/>
    <cellStyle name="适中 2 4 2 4" xfId="17258"/>
    <cellStyle name="千位分隔 4 8 2 5" xfId="17259"/>
    <cellStyle name="千位分隔 4 8 3" xfId="17260"/>
    <cellStyle name="千位分隔 4 8 3 2" xfId="17261"/>
    <cellStyle name="注释 3 4 2 4" xfId="17262"/>
    <cellStyle name="千位分隔 4 8 3 3" xfId="17263"/>
    <cellStyle name="输出 3 2 2 3 3 2" xfId="17264"/>
    <cellStyle name="注释 3 4 2 5" xfId="17265"/>
    <cellStyle name="千位分隔 4 8 4" xfId="17266"/>
    <cellStyle name="千位分隔 4 8 4 2" xfId="17267"/>
    <cellStyle name="千位分隔 4 8 4 3" xfId="17268"/>
    <cellStyle name="千位分隔 4 8 5 2" xfId="17269"/>
    <cellStyle name="千位分隔 4 8 5 3" xfId="17270"/>
    <cellStyle name="千位分隔 4 8 6" xfId="17271"/>
    <cellStyle name="千位分隔 4 8 7" xfId="17272"/>
    <cellStyle name="千位分隔 4 9" xfId="17273"/>
    <cellStyle name="千位分隔 4 9 2" xfId="17274"/>
    <cellStyle name="千位分隔 4 9 2 2" xfId="17275"/>
    <cellStyle name="千位分隔 4 9 2 2 2" xfId="17276"/>
    <cellStyle name="千位分隔 4 9 2 2 3" xfId="17277"/>
    <cellStyle name="千位分隔 4 9 2 3" xfId="17278"/>
    <cellStyle name="千位分隔 4 9 2 3 2" xfId="17279"/>
    <cellStyle name="千位分隔 4 9 2 3 3" xfId="17280"/>
    <cellStyle name="千位分隔 4 9 2 4" xfId="17281"/>
    <cellStyle name="千位分隔 4 9 2 4 2" xfId="17282"/>
    <cellStyle name="强调文字颜色 1 2 2 2 3 4" xfId="17283"/>
    <cellStyle name="适中 3 4 2 3" xfId="17284"/>
    <cellStyle name="千位分隔 4 9 2 4 3" xfId="17285"/>
    <cellStyle name="适中 3 4 2 4" xfId="17286"/>
    <cellStyle name="千位分隔 4 9 2 5" xfId="17287"/>
    <cellStyle name="千位分隔 4 9 3" xfId="17288"/>
    <cellStyle name="千位分隔 4 9 3 2" xfId="17289"/>
    <cellStyle name="千位分隔 4 9 3 3" xfId="17290"/>
    <cellStyle name="输出" xfId="17291"/>
    <cellStyle name="千位分隔 4 9 4" xfId="17292"/>
    <cellStyle name="千位分隔 4 9 4 2" xfId="17293"/>
    <cellStyle name="千位分隔 4 9 4 3" xfId="17294"/>
    <cellStyle name="千位分隔 4 9 5 2" xfId="17295"/>
    <cellStyle name="千位分隔 4 9 5 3" xfId="17296"/>
    <cellStyle name="千位分隔 4 9 6" xfId="17297"/>
    <cellStyle name="千位分隔 5" xfId="17298"/>
    <cellStyle name="千位分隔 5 2" xfId="17299"/>
    <cellStyle name="千位分隔 5 2 2" xfId="17300"/>
    <cellStyle name="千位分隔 5 2 2 2" xfId="17301"/>
    <cellStyle name="千位分隔 5 2 2 2 3" xfId="17302"/>
    <cellStyle name="注释 2 4 4" xfId="17303"/>
    <cellStyle name="千位分隔 5 2 3" xfId="17304"/>
    <cellStyle name="千位分隔 5 2 3 2" xfId="17305"/>
    <cellStyle name="千位分隔 5 2 4" xfId="17306"/>
    <cellStyle name="千位分隔 5 2 4 2" xfId="17307"/>
    <cellStyle name="千位分隔 5 2 5" xfId="17308"/>
    <cellStyle name="千位分隔 5 2 5 2" xfId="17309"/>
    <cellStyle name="千位分隔 5 2 6" xfId="17310"/>
    <cellStyle name="千位分隔 5 3" xfId="17311"/>
    <cellStyle name="千位分隔 5 3 2" xfId="17312"/>
    <cellStyle name="千位分隔 5 3 2 2 2" xfId="17313"/>
    <cellStyle name="千位分隔 5 3 2 2 3" xfId="17314"/>
    <cellStyle name="千位分隔 5 3 3" xfId="17315"/>
    <cellStyle name="千位分隔 5 3 3 2" xfId="17316"/>
    <cellStyle name="千位分隔 5 3 4" xfId="17317"/>
    <cellStyle name="千位分隔 5 3 4 2" xfId="17318"/>
    <cellStyle name="千位分隔 5 3 5" xfId="17319"/>
    <cellStyle name="千位分隔 5 3 5 2" xfId="17320"/>
    <cellStyle name="千位分隔 5 3 6" xfId="17321"/>
    <cellStyle name="千位分隔 5 3 7" xfId="17322"/>
    <cellStyle name="千位分隔 5 4" xfId="17323"/>
    <cellStyle name="千位分隔 5 4 2" xfId="17324"/>
    <cellStyle name="千位分隔 5 4 2 2" xfId="17325"/>
    <cellStyle name="千位分隔 5 4 2 2 2" xfId="17326"/>
    <cellStyle name="千位分隔 5 4 2 2 3" xfId="17327"/>
    <cellStyle name="千位分隔 5 4 3" xfId="17328"/>
    <cellStyle name="千位分隔 5 4 3 2" xfId="17329"/>
    <cellStyle name="千位分隔 5 4 4" xfId="17330"/>
    <cellStyle name="千位分隔 5 4 4 2" xfId="17331"/>
    <cellStyle name="千位分隔 5 4 5" xfId="17332"/>
    <cellStyle name="千位分隔 5 4 6" xfId="17333"/>
    <cellStyle name="千位分隔 5 5" xfId="17334"/>
    <cellStyle name="千位分隔 5 5 2" xfId="17335"/>
    <cellStyle name="千位分隔 5 5 2 2" xfId="17336"/>
    <cellStyle name="千位分隔 5 5 3" xfId="17337"/>
    <cellStyle name="千位分隔 5 5 3 2" xfId="17338"/>
    <cellStyle name="千位分隔 5 6" xfId="17339"/>
    <cellStyle name="千位分隔 5 6 3" xfId="17340"/>
    <cellStyle name="千位分隔 5 7 2" xfId="17341"/>
    <cellStyle name="千位分隔 5 7 3" xfId="17342"/>
    <cellStyle name="千位分隔 5 8" xfId="17343"/>
    <cellStyle name="千位分隔 5 9" xfId="17344"/>
    <cellStyle name="千位分隔 6" xfId="17345"/>
    <cellStyle name="千位分隔 6 2" xfId="17346"/>
    <cellStyle name="千位分隔 6 2 2 2" xfId="17347"/>
    <cellStyle name="千位分隔 6 2 2 2 2" xfId="17348"/>
    <cellStyle name="千位分隔 6 2 2 2 3" xfId="17349"/>
    <cellStyle name="千位分隔 6 2 2 3" xfId="17350"/>
    <cellStyle name="千位分隔 6 2 2 3 2" xfId="17351"/>
    <cellStyle name="千位分隔 6 2 2 3 3" xfId="17352"/>
    <cellStyle name="千位分隔 6 2 2 4" xfId="17353"/>
    <cellStyle name="千位分隔 6 2 2 4 2" xfId="17354"/>
    <cellStyle name="千位分隔 6 2 2 4 3" xfId="17355"/>
    <cellStyle name="千位分隔 6 2 2 5" xfId="17356"/>
    <cellStyle name="千位分隔 6 2 3" xfId="17357"/>
    <cellStyle name="千位分隔 6 2 3 2" xfId="17358"/>
    <cellStyle name="千位分隔 6 2 3 3" xfId="17359"/>
    <cellStyle name="千位分隔 6 2 4" xfId="17360"/>
    <cellStyle name="千位分隔 6 2 4 2" xfId="17361"/>
    <cellStyle name="千位分隔 6 2 4 3" xfId="17362"/>
    <cellStyle name="千位分隔 6 2 5" xfId="17363"/>
    <cellStyle name="千位分隔 6 2 6" xfId="17364"/>
    <cellStyle name="千位分隔 6 2 7" xfId="17365"/>
    <cellStyle name="千位分隔 6 3" xfId="17366"/>
    <cellStyle name="千位分隔 6 3 2" xfId="17367"/>
    <cellStyle name="千位分隔 6 3 2 2" xfId="17368"/>
    <cellStyle name="千位分隔 6 3 2 2 2" xfId="17369"/>
    <cellStyle name="千位分隔 6 3 2 2 3" xfId="17370"/>
    <cellStyle name="千位分隔 6 3 2 3" xfId="17371"/>
    <cellStyle name="千位分隔 6 3 2 3 2" xfId="17372"/>
    <cellStyle name="千位分隔 6 3 2 3 3" xfId="17373"/>
    <cellStyle name="千位分隔 6 3 2 4" xfId="17374"/>
    <cellStyle name="千位分隔 6 3 2 4 2" xfId="17375"/>
    <cellStyle name="千位分隔 6 3 2 4 3" xfId="17376"/>
    <cellStyle name="千位分隔 6 3 2 5" xfId="17377"/>
    <cellStyle name="千位分隔 6 3 2 6" xfId="17378"/>
    <cellStyle name="千位分隔 6 3 3" xfId="17379"/>
    <cellStyle name="千位分隔 6 3 3 2" xfId="17380"/>
    <cellStyle name="千位分隔 6 3 3 3" xfId="17381"/>
    <cellStyle name="千位分隔 6 3 4" xfId="17382"/>
    <cellStyle name="千位分隔 6 3 4 2" xfId="17383"/>
    <cellStyle name="千位分隔 6 3 4 3" xfId="17384"/>
    <cellStyle name="千位分隔 6 3 5" xfId="17385"/>
    <cellStyle name="千位分隔 6 3 6" xfId="17386"/>
    <cellStyle name="千位分隔 6 3 7" xfId="17387"/>
    <cellStyle name="千位分隔 6 4" xfId="17388"/>
    <cellStyle name="千位分隔 6 4 2" xfId="17389"/>
    <cellStyle name="千位分隔 6 4 2 2" xfId="17390"/>
    <cellStyle name="千位分隔 6 4 2 3" xfId="17391"/>
    <cellStyle name="千位分隔 6 4 3" xfId="17392"/>
    <cellStyle name="千位分隔 6 4 4" xfId="17393"/>
    <cellStyle name="千位分隔 6 4 4 2" xfId="17394"/>
    <cellStyle name="千位分隔 6 4 4 3" xfId="17395"/>
    <cellStyle name="千位分隔 6 4 5" xfId="17396"/>
    <cellStyle name="千位分隔 6 4 6" xfId="17397"/>
    <cellStyle name="千位分隔 6 5" xfId="17398"/>
    <cellStyle name="千位分隔 6 5 2" xfId="17399"/>
    <cellStyle name="千位分隔 6 5 3" xfId="17400"/>
    <cellStyle name="千位分隔 6 6" xfId="17401"/>
    <cellStyle name="千位分隔 6 6 2" xfId="17402"/>
    <cellStyle name="千位分隔 6 6 3" xfId="17403"/>
    <cellStyle name="千位分隔 6 7" xfId="17404"/>
    <cellStyle name="千位分隔 6 7 2" xfId="17405"/>
    <cellStyle name="千位分隔 6 7 3" xfId="17406"/>
    <cellStyle name="千位分隔 6 8" xfId="17407"/>
    <cellStyle name="小数 3 2 2 2" xfId="17408"/>
    <cellStyle name="千位分隔 6 9" xfId="17409"/>
    <cellStyle name="千位分隔 7 2 2" xfId="17410"/>
    <cellStyle name="千位分隔 7 2 2 2" xfId="17411"/>
    <cellStyle name="千位分隔 7 2 2 3" xfId="17412"/>
    <cellStyle name="千位分隔 7 2 3 2" xfId="17413"/>
    <cellStyle name="千位分隔 7 2 3 3" xfId="17414"/>
    <cellStyle name="千位分隔 7 2 4 2" xfId="17415"/>
    <cellStyle name="千位分隔 7 2 4 3" xfId="17416"/>
    <cellStyle name="千位分隔 7 2 5" xfId="17417"/>
    <cellStyle name="千位分隔 7 4" xfId="17418"/>
    <cellStyle name="千位分隔 7 5" xfId="17419"/>
    <cellStyle name="千位分隔 7 6" xfId="17420"/>
    <cellStyle name="千位分隔 8 2" xfId="17421"/>
    <cellStyle name="千位分隔 8 2 2" xfId="17422"/>
    <cellStyle name="千位分隔 8 2 2 2" xfId="17423"/>
    <cellStyle name="千位分隔 8 2 3" xfId="17424"/>
    <cellStyle name="千位分隔 8 2 3 2" xfId="17425"/>
    <cellStyle name="千位分隔 8 2 4" xfId="17426"/>
    <cellStyle name="千位分隔 8 2 4 2" xfId="17427"/>
    <cellStyle name="千位分隔 8 2 4 3" xfId="17428"/>
    <cellStyle name="千位分隔 8 2 5" xfId="17429"/>
    <cellStyle name="千位分隔 8 2 6" xfId="17430"/>
    <cellStyle name="千位分隔 8 3" xfId="17431"/>
    <cellStyle name="千位分隔 8 4" xfId="17432"/>
    <cellStyle name="千位分隔 8 7" xfId="17433"/>
    <cellStyle name="千位分隔 9" xfId="17434"/>
    <cellStyle name="千位分隔 9 2" xfId="17435"/>
    <cellStyle name="千位分隔 9 2 2" xfId="17436"/>
    <cellStyle name="千位分隔 9 2 3" xfId="17437"/>
    <cellStyle name="千位分隔 9 2 4" xfId="17438"/>
    <cellStyle name="千位分隔 9 2 5" xfId="17439"/>
    <cellStyle name="千位分隔 9 3" xfId="17440"/>
    <cellStyle name="千位分隔 9 4" xfId="17441"/>
    <cellStyle name="千位分隔 9 4 2" xfId="17442"/>
    <cellStyle name="千位分隔 9 4 3" xfId="17443"/>
    <cellStyle name="钎霖_laroux" xfId="17444"/>
    <cellStyle name="强调文字颜色 1 10" xfId="17445"/>
    <cellStyle name="强调文字颜色 1 10 2" xfId="17446"/>
    <cellStyle name="强调文字颜色 1 11" xfId="17447"/>
    <cellStyle name="强调文字颜色 1 12" xfId="17448"/>
    <cellStyle name="强调文字颜色 1 13" xfId="17449"/>
    <cellStyle name="强调文字颜色 1 14" xfId="17450"/>
    <cellStyle name="强调文字颜色 6 6 2 2 2" xfId="17451"/>
    <cellStyle name="强调文字颜色 1 2" xfId="17452"/>
    <cellStyle name="输入 2 3 2 2 3" xfId="17453"/>
    <cellStyle name="强调文字颜色 1 2 2 2" xfId="17454"/>
    <cellStyle name="强调文字颜色 1 2 2 2 2" xfId="17455"/>
    <cellStyle name="强调文字颜色 1 2 2 2 2 2" xfId="17456"/>
    <cellStyle name="强调文字颜色 1 2 2 2 2 2 2" xfId="17457"/>
    <cellStyle name="强调文字颜色 1 2 2 2 2 2 3" xfId="17458"/>
    <cellStyle name="强调文字颜色 1 2 2 2 2 2 3 2" xfId="17459"/>
    <cellStyle name="强调文字颜色 1 2 2 2 2 2 4" xfId="17460"/>
    <cellStyle name="强调文字颜色 1 2 2 2 2 3" xfId="17461"/>
    <cellStyle name="强调文字颜色 1 2 2 2 3" xfId="17462"/>
    <cellStyle name="强调文字颜色 1 2 2 2 3 2" xfId="17463"/>
    <cellStyle name="强调文字颜色 1 2 2 2 3 2 2" xfId="17464"/>
    <cellStyle name="强调文字颜色 1 2 2 2 3 3" xfId="17465"/>
    <cellStyle name="适中 3 4 2 2" xfId="17466"/>
    <cellStyle name="强调文字颜色 1 2 2 2 3 3 2" xfId="17467"/>
    <cellStyle name="适中 3 4 2 2 2" xfId="17468"/>
    <cellStyle name="强调文字颜色 1 2 2 2 4" xfId="17469"/>
    <cellStyle name="强调文字颜色 1 2 2 3 2" xfId="17470"/>
    <cellStyle name="强调文字颜色 1 2 2 3 2 2" xfId="17471"/>
    <cellStyle name="强调文字颜色 1 2 2 3 2 2 2" xfId="17472"/>
    <cellStyle name="强调文字颜色 1 2 2 3 2 3" xfId="17473"/>
    <cellStyle name="强调文字颜色 1 2 2 3 2 3 2" xfId="17474"/>
    <cellStyle name="强调文字颜色 1 2 2 3 2 4" xfId="17475"/>
    <cellStyle name="输出 2" xfId="17476"/>
    <cellStyle name="强调文字颜色 1 2 2 3 3" xfId="17477"/>
    <cellStyle name="强调文字颜色 1 2 2 4" xfId="17478"/>
    <cellStyle name="强调文字颜色 1 2 2 4 2" xfId="17479"/>
    <cellStyle name="强调文字颜色 1 2 2 4 3" xfId="17480"/>
    <cellStyle name="强调文字颜色 1 2 2 4 3 2" xfId="17481"/>
    <cellStyle name="强调文字颜色 1 2 2 4 4" xfId="17482"/>
    <cellStyle name="强调文字颜色 1 2 2 5" xfId="17483"/>
    <cellStyle name="强调文字颜色 1 2 3" xfId="17484"/>
    <cellStyle name="强调文字颜色 1 2 3 2 3 3" xfId="17485"/>
    <cellStyle name="适中 4 4 2 2" xfId="17486"/>
    <cellStyle name="强调文字颜色 1 2 3 2 3 4" xfId="17487"/>
    <cellStyle name="强调文字颜色 1 2 3 3" xfId="17488"/>
    <cellStyle name="强调文字颜色 1 2 3 4" xfId="17489"/>
    <cellStyle name="强调文字颜色 1 2 3 4 3" xfId="17490"/>
    <cellStyle name="强调文字颜色 1 2 3 4 3 2" xfId="17491"/>
    <cellStyle name="强调文字颜色 1 2 3 4 4" xfId="17492"/>
    <cellStyle name="强调文字颜色 1 2 3 5" xfId="17493"/>
    <cellStyle name="强调文字颜色 1 2 3 5 2" xfId="17494"/>
    <cellStyle name="强调文字颜色 1 2 3 5 2 2" xfId="17495"/>
    <cellStyle name="强调文字颜色 1 2 3 5 3" xfId="17496"/>
    <cellStyle name="强调文字颜色 1 2 3 5 3 2" xfId="17497"/>
    <cellStyle name="强调文字颜色 1 2 3 5 4" xfId="17498"/>
    <cellStyle name="强调文字颜色 1 2 3 6" xfId="17499"/>
    <cellStyle name="强调文字颜色 1 2 4 2" xfId="17500"/>
    <cellStyle name="强调文字颜色 2 5 2 2 2 4" xfId="17501"/>
    <cellStyle name="强调文字颜色 1 2 4 2 2" xfId="17502"/>
    <cellStyle name="强调文字颜色 1 2 4 2 2 2" xfId="17503"/>
    <cellStyle name="强调文字颜色 1 2 4 2 2 2 2" xfId="17504"/>
    <cellStyle name="强调文字颜色 1 2 4 2 2 3" xfId="17505"/>
    <cellStyle name="输入 10 2" xfId="17506"/>
    <cellStyle name="强调文字颜色 1 2 4 2 2 3 2" xfId="17507"/>
    <cellStyle name="强调文字颜色 1 2 4 2 2 4" xfId="17508"/>
    <cellStyle name="强调文字颜色 1 2 4 2 3" xfId="17509"/>
    <cellStyle name="强调文字颜色 1 2 4 3" xfId="17510"/>
    <cellStyle name="强调文字颜色 5 2 2 3 2 2 2" xfId="17511"/>
    <cellStyle name="强调文字颜色 1 2 4 3 3" xfId="17512"/>
    <cellStyle name="强调文字颜色 1 2 4 3 3 2" xfId="17513"/>
    <cellStyle name="强调文字颜色 1 2 4 3 4" xfId="17514"/>
    <cellStyle name="强调文字颜色 1 2 4 4" xfId="17515"/>
    <cellStyle name="强调文字颜色 1 2 5" xfId="17516"/>
    <cellStyle name="强调文字颜色 1 2 5 2 3" xfId="17517"/>
    <cellStyle name="强调文字颜色 1 2 5 2 3 2" xfId="17518"/>
    <cellStyle name="强调文字颜色 1 2 6 2" xfId="17519"/>
    <cellStyle name="强调文字颜色 1 2 6 3" xfId="17520"/>
    <cellStyle name="强调文字颜色 1 2 6 4" xfId="17521"/>
    <cellStyle name="强调文字颜色 1 2 7 2" xfId="17522"/>
    <cellStyle name="强调文字颜色 1 2 7 2 2" xfId="17523"/>
    <cellStyle name="强调文字颜色 1 2 7 3" xfId="17524"/>
    <cellStyle name="强调文字颜色 1 2 7 3 2" xfId="17525"/>
    <cellStyle name="强调文字颜色 1 2 7 4" xfId="17526"/>
    <cellStyle name="强调文字颜色 1 2 8" xfId="17527"/>
    <cellStyle name="强调文字颜色 1 3" xfId="17528"/>
    <cellStyle name="输入 2 3 2 2 4" xfId="17529"/>
    <cellStyle name="强调文字颜色 1 3 2" xfId="17530"/>
    <cellStyle name="强调文字颜色 1 3 2 2" xfId="17531"/>
    <cellStyle name="强调文字颜色 1 3 2 2 2 2 2 2" xfId="17532"/>
    <cellStyle name="强调文字颜色 1 3 2 2 3 2" xfId="17533"/>
    <cellStyle name="强调文字颜色 1 3 2 2 3 2 2" xfId="17534"/>
    <cellStyle name="强调文字颜色 1 3 2 2 3 3" xfId="17535"/>
    <cellStyle name="强调文字颜色 1 3 2 2 3 3 2" xfId="17536"/>
    <cellStyle name="强调文字颜色 1 3 2 2 3 4" xfId="17537"/>
    <cellStyle name="强调文字颜色 1 3 2 2 4" xfId="17538"/>
    <cellStyle name="强调文字颜色 1 3 2 3" xfId="17539"/>
    <cellStyle name="强调文字颜色 1 3 2 3 2 2" xfId="17540"/>
    <cellStyle name="强调文字颜色 1 3 2 3 2 2 2" xfId="17541"/>
    <cellStyle name="强调文字颜色 1 3 2 3 2 3" xfId="17542"/>
    <cellStyle name="强调文字颜色 1 3 2 3 2 4" xfId="17543"/>
    <cellStyle name="强调文字颜色 1 3 2 3 3" xfId="17544"/>
    <cellStyle name="强调文字颜色 1 3 2 4" xfId="17545"/>
    <cellStyle name="强调文字颜色 1 3 2 4 2" xfId="17546"/>
    <cellStyle name="强调文字颜色 1 3 2 4 2 2" xfId="17547"/>
    <cellStyle name="强调文字颜色 1 3 2 4 3" xfId="17548"/>
    <cellStyle name="强调文字颜色 1 3 2 4 3 2" xfId="17549"/>
    <cellStyle name="强调文字颜色 1 3 2 4 4" xfId="17550"/>
    <cellStyle name="强调文字颜色 1 3 2 5" xfId="17551"/>
    <cellStyle name="强调文字颜色 1 3 3 3" xfId="17552"/>
    <cellStyle name="强调文字颜色 1 3 3 3 3 2" xfId="17553"/>
    <cellStyle name="强调文字颜色 1 3 3 3 4" xfId="17554"/>
    <cellStyle name="强调文字颜色 1 3 3 4" xfId="17555"/>
    <cellStyle name="强调文字颜色 1 3 4 2" xfId="17556"/>
    <cellStyle name="强调文字颜色 1 3 4 3" xfId="17557"/>
    <cellStyle name="强调文字颜色 1 3 5" xfId="17558"/>
    <cellStyle name="强调文字颜色 1 3 5 3 2" xfId="17559"/>
    <cellStyle name="强调文字颜色 1 3 5 4" xfId="17560"/>
    <cellStyle name="强调文字颜色 1 4" xfId="17561"/>
    <cellStyle name="强调文字颜色 1 4 2" xfId="17562"/>
    <cellStyle name="强调文字颜色 1 4 2 2 2 2" xfId="17563"/>
    <cellStyle name="强调文字颜色 1 4 2 2 2 2 2" xfId="17564"/>
    <cellStyle name="强调文字颜色 1 4 2 2 2 3" xfId="17565"/>
    <cellStyle name="强调文字颜色 1 4 2 2 2 3 2" xfId="17566"/>
    <cellStyle name="强调文字颜色 1 4 2 2 2 4" xfId="17567"/>
    <cellStyle name="强调文字颜色 1 4 2 3 2" xfId="17568"/>
    <cellStyle name="强调文字颜色 1 4 2 3 2 2" xfId="17569"/>
    <cellStyle name="强调文字颜色 1 4 2 3 3" xfId="17570"/>
    <cellStyle name="强调文字颜色 1 4 2 3 3 2" xfId="17571"/>
    <cellStyle name="强调文字颜色 1 4 2 3 4" xfId="17572"/>
    <cellStyle name="强调文字颜色 1 4 3" xfId="17573"/>
    <cellStyle name="强调文字颜色 1 4 3 2" xfId="17574"/>
    <cellStyle name="强调文字颜色 1 4 3 2 2" xfId="17575"/>
    <cellStyle name="强调文字颜色 1 4 3 2 2 2" xfId="17576"/>
    <cellStyle name="强调文字颜色 1 4 3 2 3" xfId="17577"/>
    <cellStyle name="强调文字颜色 1 4 3 2 3 2" xfId="17578"/>
    <cellStyle name="强调文字颜色 1 4 3 3" xfId="17579"/>
    <cellStyle name="强调文字颜色 1 4 4" xfId="17580"/>
    <cellStyle name="强调文字颜色 1 4 4 2" xfId="17581"/>
    <cellStyle name="强调文字颜色 1 4 4 2 2" xfId="17582"/>
    <cellStyle name="强调文字颜色 1 4 4 3" xfId="17583"/>
    <cellStyle name="强调文字颜色 1 4 4 3 2" xfId="17584"/>
    <cellStyle name="强调文字颜色 1 4 4 4" xfId="17585"/>
    <cellStyle name="强调文字颜色 1 4 5" xfId="17586"/>
    <cellStyle name="强调文字颜色 1 5" xfId="17587"/>
    <cellStyle name="强调文字颜色 1 5 2" xfId="17588"/>
    <cellStyle name="强调文字颜色 1 5 2 2" xfId="17589"/>
    <cellStyle name="强调文字颜色 1 5 2 2 2" xfId="17590"/>
    <cellStyle name="强调文字颜色 1 5 2 2 2 2 2" xfId="17591"/>
    <cellStyle name="强调文字颜色 1 5 2 2 2 3 2" xfId="17592"/>
    <cellStyle name="强调文字颜色 1 5 2 2 2 4" xfId="17593"/>
    <cellStyle name="强调文字颜色 1 5 2 2 3" xfId="17594"/>
    <cellStyle name="强调文字颜色 1 5 2 3" xfId="17595"/>
    <cellStyle name="强调文字颜色 1 5 2 3 2" xfId="17596"/>
    <cellStyle name="强调文字颜色 1 5 2 3 2 2" xfId="17597"/>
    <cellStyle name="强调文字颜色 1 5 2 3 3" xfId="17598"/>
    <cellStyle name="强调文字颜色 1 5 2 3 4" xfId="17599"/>
    <cellStyle name="强调文字颜色 1 5 2 4" xfId="17600"/>
    <cellStyle name="强调文字颜色 1 5 3" xfId="17601"/>
    <cellStyle name="强调文字颜色 1 5 3 2" xfId="17602"/>
    <cellStyle name="强调文字颜色 1 5 3 2 2" xfId="17603"/>
    <cellStyle name="强调文字颜色 1 5 3 2 3" xfId="17604"/>
    <cellStyle name="强调文字颜色 1 5 3 3" xfId="17605"/>
    <cellStyle name="强调文字颜色 1 5 4" xfId="17606"/>
    <cellStyle name="强调文字颜色 1 5 4 2" xfId="17607"/>
    <cellStyle name="强调文字颜色 1 5 4 2 2" xfId="17608"/>
    <cellStyle name="强调文字颜色 1 5 4 3" xfId="17609"/>
    <cellStyle name="强调文字颜色 1 5 4 3 2" xfId="17610"/>
    <cellStyle name="强调文字颜色 1 5 5" xfId="17611"/>
    <cellStyle name="强调文字颜色 1 6" xfId="17612"/>
    <cellStyle name="强调文字颜色 1 6 2" xfId="17613"/>
    <cellStyle name="强调文字颜色 1 6 2 2" xfId="17614"/>
    <cellStyle name="强调文字颜色 1 6 2 2 3" xfId="17615"/>
    <cellStyle name="注释 2 2 3 2" xfId="17616"/>
    <cellStyle name="强调文字颜色 1 6 2 3" xfId="17617"/>
    <cellStyle name="强调文字颜色 1 6 3" xfId="17618"/>
    <cellStyle name="强调文字颜色 1 6 3 2" xfId="17619"/>
    <cellStyle name="强调文字颜色 1 6 3 2 2" xfId="17620"/>
    <cellStyle name="强调文字颜色 1 6 3 3" xfId="17621"/>
    <cellStyle name="强调文字颜色 1 6 3 3 2" xfId="17622"/>
    <cellStyle name="强调文字颜色 1 6 3 4" xfId="17623"/>
    <cellStyle name="强调文字颜色 1 6 4" xfId="17624"/>
    <cellStyle name="强调文字颜色 1 7" xfId="17625"/>
    <cellStyle name="强调文字颜色 1 7 2" xfId="17626"/>
    <cellStyle name="强调文字颜色 1 7 2 2" xfId="17627"/>
    <cellStyle name="强调文字颜色 1 7 2 3 2" xfId="17628"/>
    <cellStyle name="强调文字颜色 1 7 3" xfId="17629"/>
    <cellStyle name="强调文字颜色 1 8" xfId="17630"/>
    <cellStyle name="强调文字颜色 1 8 2" xfId="17631"/>
    <cellStyle name="强调文字颜色 1 8 2 2" xfId="17632"/>
    <cellStyle name="强调文字颜色 1 8 3" xfId="17633"/>
    <cellStyle name="强调文字颜色 1 8 3 2" xfId="17634"/>
    <cellStyle name="强调文字颜色 1 8 4" xfId="17635"/>
    <cellStyle name="强调文字颜色 1 9" xfId="17636"/>
    <cellStyle name="强调文字颜色 1 9 2" xfId="17637"/>
    <cellStyle name="强调文字颜色 1 9 2 2" xfId="17638"/>
    <cellStyle name="强调文字颜色 1 9 3" xfId="17639"/>
    <cellStyle name="强调文字颜色 1 9 3 2" xfId="17640"/>
    <cellStyle name="强调文字颜色 2 12" xfId="17641"/>
    <cellStyle name="强调文字颜色 2 2" xfId="17642"/>
    <cellStyle name="强调文字颜色 2 2 2" xfId="17643"/>
    <cellStyle name="强调文字颜色 2 2 2 2 3 4" xfId="17644"/>
    <cellStyle name="强调文字颜色 2 2 2 3 2 4" xfId="17645"/>
    <cellStyle name="强调文字颜色 2 2 3" xfId="17646"/>
    <cellStyle name="强调文字颜色 2 2 3 2 3 4" xfId="17647"/>
    <cellStyle name="强调文字颜色 2 2 3 3 2 4" xfId="17648"/>
    <cellStyle name="强调文字颜色 2 2 4" xfId="17649"/>
    <cellStyle name="强调文字颜色 2 2 5" xfId="17650"/>
    <cellStyle name="强调文字颜色 2 2 6" xfId="17651"/>
    <cellStyle name="强调文字颜色 2 2 7" xfId="17652"/>
    <cellStyle name="强调文字颜色 2 2 8" xfId="17653"/>
    <cellStyle name="强调文字颜色 2 3" xfId="17654"/>
    <cellStyle name="强调文字颜色 2 3 2" xfId="17655"/>
    <cellStyle name="强调文字颜色 2 3 2 2" xfId="17656"/>
    <cellStyle name="强调文字颜色 2 3 2 2 2" xfId="17657"/>
    <cellStyle name="强调文字颜色 2 3 2 2 2 2" xfId="17658"/>
    <cellStyle name="强调文字颜色 2 3 2 2 2 2 2" xfId="17659"/>
    <cellStyle name="强调文字颜色 2 3 2 2 2 2 2 2" xfId="17660"/>
    <cellStyle name="强调文字颜色 2 3 2 2 2 2 3" xfId="17661"/>
    <cellStyle name="强调文字颜色 2 3 2 2 2 2 3 2" xfId="17662"/>
    <cellStyle name="强调文字颜色 2 3 2 2 2 2 4" xfId="17663"/>
    <cellStyle name="强调文字颜色 2 3 2 2 3" xfId="17664"/>
    <cellStyle name="强调文字颜色 2 3 2 2 3 2" xfId="17665"/>
    <cellStyle name="强调文字颜色 2 3 2 2 3 3" xfId="17666"/>
    <cellStyle name="强调文字颜色 2 3 2 2 3 3 2" xfId="17667"/>
    <cellStyle name="强调文字颜色 2 3 2 2 3 4" xfId="17668"/>
    <cellStyle name="强调文字颜色 2 3 2 2 4" xfId="17669"/>
    <cellStyle name="强调文字颜色 2 3 2 3" xfId="17670"/>
    <cellStyle name="强调文字颜色 2 3 2 3 2" xfId="17671"/>
    <cellStyle name="强调文字颜色 2 3 2 3 2 2" xfId="17672"/>
    <cellStyle name="强调文字颜色 2 3 2 3 2 2 2" xfId="17673"/>
    <cellStyle name="强调文字颜色 2 3 2 3 2 3" xfId="17674"/>
    <cellStyle name="强调文字颜色 2 3 2 3 2 3 2" xfId="17675"/>
    <cellStyle name="强调文字颜色 2 3 2 3 2 4" xfId="17676"/>
    <cellStyle name="强调文字颜色 2 3 2 3 3" xfId="17677"/>
    <cellStyle name="强调文字颜色 2 3 2 4" xfId="17678"/>
    <cellStyle name="强调文字颜色 2 3 2 4 2" xfId="17679"/>
    <cellStyle name="强调文字颜色 2 3 2 4 3" xfId="17680"/>
    <cellStyle name="强调文字颜色 2 3 2 4 4" xfId="17681"/>
    <cellStyle name="强调文字颜色 2 3 2 5" xfId="17682"/>
    <cellStyle name="强调文字颜色 2 3 3" xfId="17683"/>
    <cellStyle name="强调文字颜色 2 3 3 2" xfId="17684"/>
    <cellStyle name="强调文字颜色 2 3 3 2 2" xfId="17685"/>
    <cellStyle name="强调文字颜色 2 3 3 2 2 2" xfId="17686"/>
    <cellStyle name="强调文字颜色 2 3 3 2 2 2 2" xfId="17687"/>
    <cellStyle name="强调文字颜色 2 3 3 2 2 3" xfId="17688"/>
    <cellStyle name="强调文字颜色 2 3 3 2 2 3 2" xfId="17689"/>
    <cellStyle name="强调文字颜色 2 3 3 2 3" xfId="17690"/>
    <cellStyle name="强调文字颜色 2 3 3 3" xfId="17691"/>
    <cellStyle name="强调文字颜色 2 3 3 3 2" xfId="17692"/>
    <cellStyle name="强调文字颜色 2 3 3 3 2 2" xfId="17693"/>
    <cellStyle name="强调文字颜色 2 3 3 3 3" xfId="17694"/>
    <cellStyle name="强调文字颜色 2 3 3 3 3 2" xfId="17695"/>
    <cellStyle name="强调文字颜色 2 3 3 3 4" xfId="17696"/>
    <cellStyle name="强调文字颜色 2 3 3 4" xfId="17697"/>
    <cellStyle name="强调文字颜色 2 3 4" xfId="17698"/>
    <cellStyle name="强调文字颜色 2 3 4 2" xfId="17699"/>
    <cellStyle name="强调文字颜色 2 3 4 2 2 2" xfId="17700"/>
    <cellStyle name="强调文字颜色 2 3 4 2 3" xfId="17701"/>
    <cellStyle name="强调文字颜色 2 3 4 2 3 2" xfId="17702"/>
    <cellStyle name="强调文字颜色 2 3 4 2 4" xfId="17703"/>
    <cellStyle name="强调文字颜色 2 3 4 3" xfId="17704"/>
    <cellStyle name="强调文字颜色 2 3 5" xfId="17705"/>
    <cellStyle name="强调文字颜色 2 3 5 2" xfId="17706"/>
    <cellStyle name="强调文字颜色 2 3 5 2 2" xfId="17707"/>
    <cellStyle name="强调文字颜色 2 3 5 3" xfId="17708"/>
    <cellStyle name="强调文字颜色 2 3 6" xfId="17709"/>
    <cellStyle name="强调文字颜色 2 4" xfId="17710"/>
    <cellStyle name="强调文字颜色 2 4 2" xfId="17711"/>
    <cellStyle name="强调文字颜色 2 4 2 2" xfId="17712"/>
    <cellStyle name="强调文字颜色 2 4 2 2 2" xfId="17713"/>
    <cellStyle name="强调文字颜色 2 4 2 2 2 2" xfId="17714"/>
    <cellStyle name="强调文字颜色 2 4 2 2 2 2 2" xfId="17715"/>
    <cellStyle name="强调文字颜色 2 4 2 2 2 3" xfId="17716"/>
    <cellStyle name="强调文字颜色 2 4 2 2 2 3 2" xfId="17717"/>
    <cellStyle name="强调文字颜色 2 4 2 2 3" xfId="17718"/>
    <cellStyle name="强调文字颜色 2 4 2 3" xfId="17719"/>
    <cellStyle name="强调文字颜色 2 4 2 3 2" xfId="17720"/>
    <cellStyle name="强调文字颜色 2 4 2 3 2 2" xfId="17721"/>
    <cellStyle name="强调文字颜色 2 4 2 3 3 2" xfId="17722"/>
    <cellStyle name="强调文字颜色 2 4 2 3 4" xfId="17723"/>
    <cellStyle name="强调文字颜色 2 4 2 4" xfId="17724"/>
    <cellStyle name="强调文字颜色 2 4 3" xfId="17725"/>
    <cellStyle name="强调文字颜色 2 4 3 2" xfId="17726"/>
    <cellStyle name="输入 3 2 2 2 3" xfId="17727"/>
    <cellStyle name="强调文字颜色 2 4 3 2 2" xfId="17728"/>
    <cellStyle name="强调文字颜色 2 4 3 2 2 2" xfId="17729"/>
    <cellStyle name="强调文字颜色 2 4 3 2 3" xfId="17730"/>
    <cellStyle name="强调文字颜色 2 4 3 2 3 2" xfId="17731"/>
    <cellStyle name="强调文字颜色 2 4 3 3" xfId="17732"/>
    <cellStyle name="强调文字颜色 2 4 4" xfId="17733"/>
    <cellStyle name="强调文字颜色 2 4 4 2" xfId="17734"/>
    <cellStyle name="输入 3 2 2 3 3" xfId="17735"/>
    <cellStyle name="强调文字颜色 2 4 4 2 2" xfId="17736"/>
    <cellStyle name="输入 3 2 2 3 3 2" xfId="17737"/>
    <cellStyle name="强调文字颜色 2 4 4 3" xfId="17738"/>
    <cellStyle name="输入 3 2 2 3 4" xfId="17739"/>
    <cellStyle name="强调文字颜色 2 4 4 3 2" xfId="17740"/>
    <cellStyle name="强调文字颜色 2 4 4 4" xfId="17741"/>
    <cellStyle name="强调文字颜色 2 4 5" xfId="17742"/>
    <cellStyle name="强调文字颜色 2 5" xfId="17743"/>
    <cellStyle name="强调文字颜色 2 5 2" xfId="17744"/>
    <cellStyle name="强调文字颜色 2 5 2 2" xfId="17745"/>
    <cellStyle name="强调文字颜色 2 5 2 2 2" xfId="17746"/>
    <cellStyle name="强调文字颜色 2 5 2 2 2 2 2" xfId="17747"/>
    <cellStyle name="强调文字颜色 2 5 2 2 2 3" xfId="17748"/>
    <cellStyle name="强调文字颜色 2 5 2 2 3" xfId="17749"/>
    <cellStyle name="强调文字颜色 2 5 2 3" xfId="17750"/>
    <cellStyle name="强调文字颜色 2 5 2 3 2" xfId="17751"/>
    <cellStyle name="强调文字颜色 2 5 2 3 2 2" xfId="17752"/>
    <cellStyle name="强调文字颜色 2 5 2 3 3" xfId="17753"/>
    <cellStyle name="强调文字颜色 2 5 2 3 4" xfId="17754"/>
    <cellStyle name="强调文字颜色 2 5 2 4" xfId="17755"/>
    <cellStyle name="强调文字颜色 2 5 3" xfId="17756"/>
    <cellStyle name="强调文字颜色 2 5 3 2" xfId="17757"/>
    <cellStyle name="输入 3 2 3 2 3" xfId="17758"/>
    <cellStyle name="强调文字颜色 2 5 3 2 2" xfId="17759"/>
    <cellStyle name="输入 3 2 3 2 3 2" xfId="17760"/>
    <cellStyle name="强调文字颜色 2 5 3 2 2 2" xfId="17761"/>
    <cellStyle name="强调文字颜色 2 5 3 2 3" xfId="17762"/>
    <cellStyle name="强调文字颜色 2 5 3 3" xfId="17763"/>
    <cellStyle name="输入 3 2 3 2 4" xfId="17764"/>
    <cellStyle name="强调文字颜色 2 5 4" xfId="17765"/>
    <cellStyle name="强调文字颜色 2 5 4 2" xfId="17766"/>
    <cellStyle name="强调文字颜色 2 5 4 2 2" xfId="17767"/>
    <cellStyle name="强调文字颜色 2 5 4 3" xfId="17768"/>
    <cellStyle name="强调文字颜色 2 5 4 4" xfId="17769"/>
    <cellStyle name="强调文字颜色 2 5 5" xfId="17770"/>
    <cellStyle name="强调文字颜色 2 6" xfId="17771"/>
    <cellStyle name="强调文字颜色 2 6 2" xfId="17772"/>
    <cellStyle name="强调文字颜色 2 6 2 2 2" xfId="17773"/>
    <cellStyle name="强调文字颜色 2 6 2 2 2 2" xfId="17774"/>
    <cellStyle name="强调文字颜色 2 6 2 2 3" xfId="17775"/>
    <cellStyle name="强调文字颜色 2 6 2 2 4" xfId="17776"/>
    <cellStyle name="强调文字颜色 2 6 2 3" xfId="17777"/>
    <cellStyle name="强调文字颜色 2 6 3" xfId="17778"/>
    <cellStyle name="强调文字颜色 2 6 3 2" xfId="17779"/>
    <cellStyle name="强调文字颜色 2 6 3 2 2" xfId="17780"/>
    <cellStyle name="强调文字颜色 2 6 3 3" xfId="17781"/>
    <cellStyle name="强调文字颜色 2 6 3 3 2" xfId="17782"/>
    <cellStyle name="强调文字颜色 2 6 3 4" xfId="17783"/>
    <cellStyle name="强调文字颜色 2 6 4" xfId="17784"/>
    <cellStyle name="强调文字颜色 2 7" xfId="17785"/>
    <cellStyle name="强调文字颜色 2 7 2" xfId="17786"/>
    <cellStyle name="强调文字颜色 2 7 2 2" xfId="17787"/>
    <cellStyle name="强调文字颜色 2 7 2 2 2" xfId="17788"/>
    <cellStyle name="输入 8" xfId="17789"/>
    <cellStyle name="强调文字颜色 2 7 2 3" xfId="17790"/>
    <cellStyle name="强调文字颜色 2 7 2 3 2" xfId="17791"/>
    <cellStyle name="强调文字颜色 2 7 2 4" xfId="17792"/>
    <cellStyle name="强调文字颜色 2 8" xfId="17793"/>
    <cellStyle name="强调文字颜色 2 9" xfId="17794"/>
    <cellStyle name="强调文字颜色 3 10" xfId="17795"/>
    <cellStyle name="强调文字颜色 3 10 2" xfId="17796"/>
    <cellStyle name="强调文字颜色 3 11" xfId="17797"/>
    <cellStyle name="强调文字颜色 3 11 2" xfId="17798"/>
    <cellStyle name="强调文字颜色 3 12" xfId="17799"/>
    <cellStyle name="强调文字颜色 3 12 2" xfId="17800"/>
    <cellStyle name="强调文字颜色 3 13" xfId="17801"/>
    <cellStyle name="强调文字颜色 3 14" xfId="17802"/>
    <cellStyle name="强调文字颜色 3 2 2 2 2" xfId="17803"/>
    <cellStyle name="强调文字颜色 3 2 2 2 2 2" xfId="17804"/>
    <cellStyle name="强调文字颜色 3 2 2 2 2 2 2" xfId="17805"/>
    <cellStyle name="强调文字颜色 3 2 2 2 2 2 2 2" xfId="17806"/>
    <cellStyle name="强调文字颜色 3 2 2 2 2 2 3" xfId="17807"/>
    <cellStyle name="强调文字颜色 3 2 2 2 2 2 3 2" xfId="17808"/>
    <cellStyle name="强调文字颜色 3 2 2 2 2 2 4" xfId="17809"/>
    <cellStyle name="强调文字颜色 3 2 2 2 2 3" xfId="17810"/>
    <cellStyle name="强调文字颜色 3 2 2 2 3" xfId="17811"/>
    <cellStyle name="强调文字颜色 3 2 2 2 3 2" xfId="17812"/>
    <cellStyle name="强调文字颜色 3 2 2 2 3 2 2" xfId="17813"/>
    <cellStyle name="强调文字颜色 3 2 2 2 3 3" xfId="17814"/>
    <cellStyle name="强调文字颜色 3 2 2 2 3 3 2" xfId="17815"/>
    <cellStyle name="强调文字颜色 3 2 2 2 3 4" xfId="17816"/>
    <cellStyle name="强调文字颜色 3 2 2 2 4" xfId="17817"/>
    <cellStyle name="强调文字颜色 3 2 2 3 2" xfId="17818"/>
    <cellStyle name="强调文字颜色 3 2 2 3 3" xfId="17819"/>
    <cellStyle name="强调文字颜色 3 2 2 4" xfId="17820"/>
    <cellStyle name="强调文字颜色 3 2 2 4 2" xfId="17821"/>
    <cellStyle name="强调文字颜色 3 2 2 4 2 2" xfId="17822"/>
    <cellStyle name="强调文字颜色 3 2 2 4 3" xfId="17823"/>
    <cellStyle name="强调文字颜色 3 2 2 4 3 2" xfId="17824"/>
    <cellStyle name="强调文字颜色 3 2 2 4 4" xfId="17825"/>
    <cellStyle name="强调文字颜色 3 2 2 5" xfId="17826"/>
    <cellStyle name="强调文字颜色 3 2 3 2 2" xfId="17827"/>
    <cellStyle name="强调文字颜色 3 2 3 2 2 2" xfId="17828"/>
    <cellStyle name="强调文字颜色 3 2 3 2 2 2 2 2" xfId="17829"/>
    <cellStyle name="强调文字颜色 3 2 3 2 2 2 3 2" xfId="17830"/>
    <cellStyle name="强调文字颜色 3 2 3 2 2 2 4" xfId="17831"/>
    <cellStyle name="强调文字颜色 3 2 3 2 2 3" xfId="17832"/>
    <cellStyle name="强调文字颜色 3 2 3 2 3 2" xfId="17833"/>
    <cellStyle name="强调文字颜色 3 2 3 2 3 3" xfId="17834"/>
    <cellStyle name="强调文字颜色 3 2 3 2 3 4" xfId="17835"/>
    <cellStyle name="强调文字颜色 3 2 3 2 4" xfId="17836"/>
    <cellStyle name="强调文字颜色 3 2 3 3 2" xfId="17837"/>
    <cellStyle name="强调文字颜色 3 2 3 3 2 2" xfId="17838"/>
    <cellStyle name="强调文字颜色 3 2 3 3 2 2 2" xfId="17839"/>
    <cellStyle name="强调文字颜色 3 2 3 3 2 3" xfId="17840"/>
    <cellStyle name="强调文字颜色 3 2 3 3 2 3 2" xfId="17841"/>
    <cellStyle name="强调文字颜色 3 2 3 3 2 4" xfId="17842"/>
    <cellStyle name="强调文字颜色 3 2 3 4" xfId="17843"/>
    <cellStyle name="强调文字颜色 3 2 3 4 2" xfId="17844"/>
    <cellStyle name="强调文字颜色 3 2 3 4 3" xfId="17845"/>
    <cellStyle name="强调文字颜色 3 2 3 4 4" xfId="17846"/>
    <cellStyle name="强调文字颜色 3 2 3 5" xfId="17847"/>
    <cellStyle name="强调文字颜色 3 2 3 5 2" xfId="17848"/>
    <cellStyle name="强调文字颜色 3 2 3 5 2 2" xfId="17849"/>
    <cellStyle name="强调文字颜色 3 2 3 5 3" xfId="17850"/>
    <cellStyle name="强调文字颜色 3 2 3 5 3 2" xfId="17851"/>
    <cellStyle name="强调文字颜色 3 2 3 5 4" xfId="17852"/>
    <cellStyle name="强调文字颜色 3 2 3 6" xfId="17853"/>
    <cellStyle name="强调文字颜色 3 2 4 2 2 2" xfId="17854"/>
    <cellStyle name="强调文字颜色 3 2 4 2 2 2 2" xfId="17855"/>
    <cellStyle name="强调文字颜色 3 2 4 2 2 3" xfId="17856"/>
    <cellStyle name="强调文字颜色 3 2 4 2 2 3 2" xfId="17857"/>
    <cellStyle name="强调文字颜色 3 2 4 2 3" xfId="17858"/>
    <cellStyle name="强调文字颜色 3 2 4 3 2" xfId="17859"/>
    <cellStyle name="强调文字颜色 3 2 4 3 2 2" xfId="17860"/>
    <cellStyle name="输出 4" xfId="17861"/>
    <cellStyle name="强调文字颜色 3 2 4 3 3" xfId="17862"/>
    <cellStyle name="强调文字颜色 3 2 4 3 3 2" xfId="17863"/>
    <cellStyle name="强调文字颜色 3 2 4 3 4" xfId="17864"/>
    <cellStyle name="强调文字颜色 3 2 4 4" xfId="17865"/>
    <cellStyle name="强调文字颜色 3 3 2 2" xfId="17866"/>
    <cellStyle name="强调文字颜色 3 3 2 2 2" xfId="17867"/>
    <cellStyle name="强调文字颜色 3 3 2 2 2 2" xfId="17868"/>
    <cellStyle name="强调文字颜色 3 3 2 2 2 2 3" xfId="17869"/>
    <cellStyle name="强调文字颜色 3 3 2 2 2 2 3 2" xfId="17870"/>
    <cellStyle name="强调文字颜色 3 3 2 2 2 2 4" xfId="17871"/>
    <cellStyle name="强调文字颜色 3 3 2 2 2 3" xfId="17872"/>
    <cellStyle name="强调文字颜色 3 3 2 2 3" xfId="17873"/>
    <cellStyle name="强调文字颜色 3 3 2 2 3 2" xfId="17874"/>
    <cellStyle name="强调文字颜色 3 3 2 2 3 3" xfId="17875"/>
    <cellStyle name="输出 3 5 2 2" xfId="17876"/>
    <cellStyle name="强调文字颜色 3 3 2 2 3 3 2" xfId="17877"/>
    <cellStyle name="强调文字颜色 3 3 2 3" xfId="17878"/>
    <cellStyle name="强调文字颜色 3 3 2 3 2" xfId="17879"/>
    <cellStyle name="强调文字颜色 3 3 2 3 2 2 2" xfId="17880"/>
    <cellStyle name="强调文字颜色 3 3 2 3 2 3" xfId="17881"/>
    <cellStyle name="强调文字颜色 3 3 2 3 2 3 2" xfId="17882"/>
    <cellStyle name="强调文字颜色 3 3 2 3 2 4" xfId="17883"/>
    <cellStyle name="强调文字颜色 3 3 2 3 3" xfId="17884"/>
    <cellStyle name="强调文字颜色 3 3 2 4" xfId="17885"/>
    <cellStyle name="强调文字颜色 3 3 2 4 2" xfId="17886"/>
    <cellStyle name="强调文字颜色 3 3 2 4 2 2" xfId="17887"/>
    <cellStyle name="强调文字颜色 3 3 2 4 3" xfId="17888"/>
    <cellStyle name="强调文字颜色 3 3 2 4 3 2" xfId="17889"/>
    <cellStyle name="强调文字颜色 3 3 2 5" xfId="17890"/>
    <cellStyle name="强调文字颜色 3 3 3 2 2" xfId="17891"/>
    <cellStyle name="强调文字颜色 3 3 3 2 2 2" xfId="17892"/>
    <cellStyle name="强调文字颜色 3 3 3 2 2 2 2" xfId="17893"/>
    <cellStyle name="强调文字颜色 3 3 3 2 2 3" xfId="17894"/>
    <cellStyle name="强调文字颜色 3 3 3 2 2 3 2" xfId="17895"/>
    <cellStyle name="强调文字颜色 3 3 3 2 3" xfId="17896"/>
    <cellStyle name="强调文字颜色 3 3 3 3" xfId="17897"/>
    <cellStyle name="强调文字颜色 3 3 3 3 2" xfId="17898"/>
    <cellStyle name="强调文字颜色 3 3 3 3 2 2" xfId="17899"/>
    <cellStyle name="强调文字颜色 3 3 3 3 3" xfId="17900"/>
    <cellStyle name="强调文字颜色 3 3 3 4" xfId="17901"/>
    <cellStyle name="强调文字颜色 3 3 4" xfId="17902"/>
    <cellStyle name="强调文字颜色 3 3 4 2" xfId="17903"/>
    <cellStyle name="强调文字颜色 3 3 4 2 2 2" xfId="17904"/>
    <cellStyle name="强调文字颜色 3 3 4 2 3" xfId="17905"/>
    <cellStyle name="强调文字颜色 3 3 4 2 3 2" xfId="17906"/>
    <cellStyle name="强调文字颜色 3 3 4 3" xfId="17907"/>
    <cellStyle name="强调文字颜色 3 4 2 2" xfId="17908"/>
    <cellStyle name="强调文字颜色 3 4 2 2 2" xfId="17909"/>
    <cellStyle name="强调文字颜色 3 4 2 2 2 2" xfId="17910"/>
    <cellStyle name="强调文字颜色 3 4 2 2 2 2 2" xfId="17911"/>
    <cellStyle name="强调文字颜色 3 4 2 2 2 3 2" xfId="17912"/>
    <cellStyle name="强调文字颜色 3 4 2 2 3" xfId="17913"/>
    <cellStyle name="强调文字颜色 3 4 2 3 2" xfId="17914"/>
    <cellStyle name="强调文字颜色 3 4 2 3 3" xfId="17915"/>
    <cellStyle name="强调文字颜色 3 4 2 3 4" xfId="17916"/>
    <cellStyle name="强调文字颜色 3 4 2 4" xfId="17917"/>
    <cellStyle name="强调文字颜色 3 4 3 2" xfId="17918"/>
    <cellStyle name="输入 3 3 2 2 3" xfId="17919"/>
    <cellStyle name="强调文字颜色 3 4 3 3" xfId="17920"/>
    <cellStyle name="输入 3 3 2 2 4" xfId="17921"/>
    <cellStyle name="强调文字颜色 3 4 4" xfId="17922"/>
    <cellStyle name="强调文字颜色 3 4 4 2 2" xfId="17923"/>
    <cellStyle name="强调文字颜色 3 4 4 3" xfId="17924"/>
    <cellStyle name="强调文字颜色 3 4 4 3 2" xfId="17925"/>
    <cellStyle name="强调文字颜色 3 4 4 4" xfId="17926"/>
    <cellStyle name="强调文字颜色 3 5 2 2" xfId="17927"/>
    <cellStyle name="强调文字颜色 3 5 2 2 2" xfId="17928"/>
    <cellStyle name="强调文字颜色 3 5 2 2 2 2" xfId="17929"/>
    <cellStyle name="强调文字颜色 3 5 2 2 2 2 2" xfId="17930"/>
    <cellStyle name="强调文字颜色 3 5 2 2 2 3" xfId="17931"/>
    <cellStyle name="强调文字颜色 3 5 2 2 2 4" xfId="17932"/>
    <cellStyle name="适中 3 2 2 2 2 3 2" xfId="17933"/>
    <cellStyle name="强调文字颜色 3 5 2 2 3" xfId="17934"/>
    <cellStyle name="强调文字颜色 3 5 2 3" xfId="17935"/>
    <cellStyle name="强调文字颜色 3 5 2 3 2" xfId="17936"/>
    <cellStyle name="强调文字颜色 3 5 2 3 2 2" xfId="17937"/>
    <cellStyle name="强调文字颜色 3 5 2 3 3" xfId="17938"/>
    <cellStyle name="强调文字颜色 3 5 2 3 3 2" xfId="17939"/>
    <cellStyle name="强调文字颜色 3 5 2 3 4" xfId="17940"/>
    <cellStyle name="强调文字颜色 3 5 3 2 3 2" xfId="17941"/>
    <cellStyle name="强调文字颜色 3 5 3 3" xfId="17942"/>
    <cellStyle name="强调文字颜色 3 5 4" xfId="17943"/>
    <cellStyle name="强调文字颜色 3 5 4 2" xfId="17944"/>
    <cellStyle name="强调文字颜色 3 5 4 2 2" xfId="17945"/>
    <cellStyle name="强调文字颜色 3 5 4 3" xfId="17946"/>
    <cellStyle name="强调文字颜色 3 5 4 3 2" xfId="17947"/>
    <cellStyle name="强调文字颜色 3 5 4 4" xfId="17948"/>
    <cellStyle name="强调文字颜色 3 6 2" xfId="17949"/>
    <cellStyle name="强调文字颜色 3 6 2 2 2" xfId="17950"/>
    <cellStyle name="强调文字颜色 3 6 2 2 2 2" xfId="17951"/>
    <cellStyle name="强调文字颜色 3 6 2 2 3" xfId="17952"/>
    <cellStyle name="强调文字颜色 3 6 2 2 3 2" xfId="17953"/>
    <cellStyle name="强调文字颜色 3 6 2 3" xfId="17954"/>
    <cellStyle name="强调文字颜色 3 6 3" xfId="17955"/>
    <cellStyle name="强调文字颜色 3 6 3 2" xfId="17956"/>
    <cellStyle name="强调文字颜色 3 6 3 2 2" xfId="17957"/>
    <cellStyle name="强调文字颜色 3 6 3 3" xfId="17958"/>
    <cellStyle name="强调文字颜色 3 6 3 3 2" xfId="17959"/>
    <cellStyle name="强调文字颜色 3 6 4" xfId="17960"/>
    <cellStyle name="强调文字颜色 3 7 2 2" xfId="17961"/>
    <cellStyle name="强调文字颜色 3 7 2 2 2" xfId="17962"/>
    <cellStyle name="强调文字颜色 3 7 2 3 2" xfId="17963"/>
    <cellStyle name="强调文字颜色 3 8" xfId="17964"/>
    <cellStyle name="强调文字颜色 3 8 2" xfId="17965"/>
    <cellStyle name="强调文字颜色 3 8 2 2" xfId="17966"/>
    <cellStyle name="强调文字颜色 3 9" xfId="17967"/>
    <cellStyle name="强调文字颜色 3 9 2" xfId="17968"/>
    <cellStyle name="强调文字颜色 4 10" xfId="17969"/>
    <cellStyle name="强调文字颜色 4 10 2" xfId="17970"/>
    <cellStyle name="强调文字颜色 4 11" xfId="17971"/>
    <cellStyle name="强调文字颜色 4 12" xfId="17972"/>
    <cellStyle name="强调文字颜色 4 12 2" xfId="17973"/>
    <cellStyle name="强调文字颜色 4 13" xfId="17974"/>
    <cellStyle name="强调文字颜色 4 14" xfId="17975"/>
    <cellStyle name="强调文字颜色 4 2 2 2 2" xfId="17976"/>
    <cellStyle name="强调文字颜色 4 2 2 2 2 2 3 2" xfId="17977"/>
    <cellStyle name="强调文字颜色 4 2 2 2 2 2 4" xfId="17978"/>
    <cellStyle name="强调文字颜色 4 2 2 2 3" xfId="17979"/>
    <cellStyle name="强调文字颜色 4 2 2 2 3 3" xfId="17980"/>
    <cellStyle name="强调文字颜色 4 2 2 2 3 3 2" xfId="17981"/>
    <cellStyle name="强调文字颜色 4 2 2 2 3 4" xfId="17982"/>
    <cellStyle name="强调文字颜色 4 2 2 2 4" xfId="17983"/>
    <cellStyle name="强调文字颜色 4 2 2 4" xfId="17984"/>
    <cellStyle name="强调文字颜色 4 2 2 4 4" xfId="17985"/>
    <cellStyle name="强调文字颜色 4 2 2 5" xfId="17986"/>
    <cellStyle name="强调文字颜色 4 2 3 2 2 2 2 2" xfId="17987"/>
    <cellStyle name="强调文字颜色 4 2 3 2 3 3" xfId="17988"/>
    <cellStyle name="强调文字颜色 4 2 3 2 3 3 2" xfId="17989"/>
    <cellStyle name="强调文字颜色 4 2 3 2 3 4" xfId="17990"/>
    <cellStyle name="强调文字颜色 4 2 3 3 2 3 2" xfId="17991"/>
    <cellStyle name="强调文字颜色 4 2 3 3 2 4" xfId="17992"/>
    <cellStyle name="强调文字颜色 4 2 3 5 2 2" xfId="17993"/>
    <cellStyle name="注释 3 7 3" xfId="17994"/>
    <cellStyle name="强调文字颜色 4 2 3 5 3" xfId="17995"/>
    <cellStyle name="强调文字颜色 4 2 3 5 4" xfId="17996"/>
    <cellStyle name="强调文字颜色 4 2 4 2 2 2" xfId="17997"/>
    <cellStyle name="强调文字颜色 4 2 4 2 2 2 2" xfId="17998"/>
    <cellStyle name="强调文字颜色 5 2 3 2 3 3" xfId="17999"/>
    <cellStyle name="强调文字颜色 4 2 4 2 2 3" xfId="18000"/>
    <cellStyle name="强调文字颜色 4 2 4 2 2 3 2" xfId="18001"/>
    <cellStyle name="强调文字颜色 4 2 4 2 2 4" xfId="18002"/>
    <cellStyle name="强调文字颜色 4 2 4 2 3" xfId="18003"/>
    <cellStyle name="强调文字颜色 4 2 4 4" xfId="18004"/>
    <cellStyle name="强调文字颜色 4 2 5 2 2 2" xfId="18005"/>
    <cellStyle name="强调文字颜色 4 2 5 2 3 2" xfId="18006"/>
    <cellStyle name="强调文字颜色 4 2 5 2 4" xfId="18007"/>
    <cellStyle name="强调文字颜色 4 2 7 2 2" xfId="18008"/>
    <cellStyle name="强调文字颜色 4 2 7 3 2" xfId="18009"/>
    <cellStyle name="强调文字颜色 4 2 7 4" xfId="18010"/>
    <cellStyle name="强调文字颜色 4 3 2 2" xfId="18011"/>
    <cellStyle name="强调文字颜色 4 3 2 2 2" xfId="18012"/>
    <cellStyle name="强调文字颜色 4 3 2 2 2 2" xfId="18013"/>
    <cellStyle name="强调文字颜色 4 3 2 2 2 2 2" xfId="18014"/>
    <cellStyle name="强调文字颜色 4 3 2 2 2 2 2 2" xfId="18015"/>
    <cellStyle name="强调文字颜色 4 3 2 2 2 2 3 2" xfId="18016"/>
    <cellStyle name="强调文字颜色 4 3 2 2 3 2 2" xfId="18017"/>
    <cellStyle name="强调文字颜色 4 3 2 2 3 4" xfId="18018"/>
    <cellStyle name="强调文字颜色 4 3 2 3" xfId="18019"/>
    <cellStyle name="强调文字颜色 4 3 2 3 2" xfId="18020"/>
    <cellStyle name="强调文字颜色 4 3 2 3 2 2" xfId="18021"/>
    <cellStyle name="强调文字颜色 4 3 2 3 2 3 2" xfId="18022"/>
    <cellStyle name="强调文字颜色 4 3 2 4" xfId="18023"/>
    <cellStyle name="强调文字颜色 6 2 2 2 2 2 3 2" xfId="18024"/>
    <cellStyle name="强调文字颜色 4 3 2 4 2" xfId="18025"/>
    <cellStyle name="强调文字颜色 4 3 2 4 2 2" xfId="18026"/>
    <cellStyle name="强调文字颜色 4 3 2 4 3 2" xfId="18027"/>
    <cellStyle name="强调文字颜色 4 3 2 5" xfId="18028"/>
    <cellStyle name="强调文字颜色 4 3 3 2 2" xfId="18029"/>
    <cellStyle name="强调文字颜色 4 3 3 2 2 2" xfId="18030"/>
    <cellStyle name="强调文字颜色 4 3 3 2 2 2 2" xfId="18031"/>
    <cellStyle name="强调文字颜色 4 3 3 2 2 3" xfId="18032"/>
    <cellStyle name="强调文字颜色 4 3 3 2 2 3 2" xfId="18033"/>
    <cellStyle name="强调文字颜色 4 3 3 2 2 4" xfId="18034"/>
    <cellStyle name="强调文字颜色 4 3 3 3" xfId="18035"/>
    <cellStyle name="强调文字颜色 4 3 3 3 2" xfId="18036"/>
    <cellStyle name="强调文字颜色 4 3 3 3 2 2" xfId="18037"/>
    <cellStyle name="强调文字颜色 4 3 3 4" xfId="18038"/>
    <cellStyle name="强调文字颜色 4 3 4" xfId="18039"/>
    <cellStyle name="强调文字颜色 4 3 4 2" xfId="18040"/>
    <cellStyle name="强调文字颜色 4 3 4 2 2 2" xfId="18041"/>
    <cellStyle name="强调文字颜色 4 3 4 2 3 2" xfId="18042"/>
    <cellStyle name="强调文字颜色 4 3 4 3" xfId="18043"/>
    <cellStyle name="强调文字颜色 4 4 2 2" xfId="18044"/>
    <cellStyle name="强调文字颜色 4 4 2 2 2" xfId="18045"/>
    <cellStyle name="强调文字颜色 4 4 2 3" xfId="18046"/>
    <cellStyle name="强调文字颜色 4 4 2 3 2" xfId="18047"/>
    <cellStyle name="强调文字颜色 4 4 2 4" xfId="18048"/>
    <cellStyle name="强调文字颜色 4 4 3 2" xfId="18049"/>
    <cellStyle name="强调文字颜色 4 4 3 2 2" xfId="18050"/>
    <cellStyle name="强调文字颜色 4 4 3 3" xfId="18051"/>
    <cellStyle name="强调文字颜色 4 4 4" xfId="18052"/>
    <cellStyle name="强调文字颜色 4 4 4 3" xfId="18053"/>
    <cellStyle name="强调文字颜色 4 4 4 4" xfId="18054"/>
    <cellStyle name="强调文字颜色 4 5 2 2" xfId="18055"/>
    <cellStyle name="强调文字颜色 4 5 2 2 2" xfId="18056"/>
    <cellStyle name="强调文字颜色 4 5 2 2 2 2" xfId="18057"/>
    <cellStyle name="强调文字颜色 4 5 2 2 2 2 2" xfId="18058"/>
    <cellStyle name="强调文字颜色 4 5 2 2 2 3" xfId="18059"/>
    <cellStyle name="强调文字颜色 4 5 2 2 2 3 2" xfId="18060"/>
    <cellStyle name="强调文字颜色 4 5 2 2 2 4" xfId="18061"/>
    <cellStyle name="强调文字颜色 4 5 2 3" xfId="18062"/>
    <cellStyle name="强调文字颜色 4 5 2 3 2" xfId="18063"/>
    <cellStyle name="强调文字颜色 4 5 2 3 2 2" xfId="18064"/>
    <cellStyle name="强调文字颜色 4 5 2 3 3 2" xfId="18065"/>
    <cellStyle name="强调文字颜色 4 5 2 4" xfId="18066"/>
    <cellStyle name="强调文字颜色 4 5 3 2 2" xfId="18067"/>
    <cellStyle name="强调文字颜色 4 5 3 2 2 2" xfId="18068"/>
    <cellStyle name="强调文字颜色 5 2 2 2 2 2 3" xfId="18069"/>
    <cellStyle name="强调文字颜色 4 5 3 2 3 2" xfId="18070"/>
    <cellStyle name="强调文字颜色 4 5 4" xfId="18071"/>
    <cellStyle name="强调文字颜色 4 5 4 2 2" xfId="18072"/>
    <cellStyle name="强调文字颜色 4 5 4 3 2" xfId="18073"/>
    <cellStyle name="强调文字颜色 4 5 4 4" xfId="18074"/>
    <cellStyle name="强调文字颜色 4 6 2 2 2" xfId="18075"/>
    <cellStyle name="强调文字颜色 4 6 2 2 2 2" xfId="18076"/>
    <cellStyle name="强调文字颜色 4 6 2 2 3 2" xfId="18077"/>
    <cellStyle name="强调文字颜色 4 6 2 3" xfId="18078"/>
    <cellStyle name="强调文字颜色 4 6 3" xfId="18079"/>
    <cellStyle name="强调文字颜色 4 6 3 3 2" xfId="18080"/>
    <cellStyle name="强调文字颜色 4 6 3 4" xfId="18081"/>
    <cellStyle name="强调文字颜色 4 6 4" xfId="18082"/>
    <cellStyle name="强调文字颜色 4 7 2 3" xfId="18083"/>
    <cellStyle name="强调文字颜色 4 7 2 3 2" xfId="18084"/>
    <cellStyle name="强调文字颜色 4 7 2 4" xfId="18085"/>
    <cellStyle name="强调文字颜色 4 8" xfId="18086"/>
    <cellStyle name="强调文字颜色 4 8 2" xfId="18087"/>
    <cellStyle name="强调文字颜色 4 8 2 2" xfId="18088"/>
    <cellStyle name="强调文字颜色 4 9" xfId="18089"/>
    <cellStyle name="强调文字颜色 4 9 2" xfId="18090"/>
    <cellStyle name="强调文字颜色 4 9 2 2" xfId="18091"/>
    <cellStyle name="强调文字颜色 5 10 2" xfId="18092"/>
    <cellStyle name="强调文字颜色 5 11" xfId="18093"/>
    <cellStyle name="强调文字颜色 5 11 2" xfId="18094"/>
    <cellStyle name="强调文字颜色 5 12" xfId="18095"/>
    <cellStyle name="强调文字颜色 5 12 2" xfId="18096"/>
    <cellStyle name="强调文字颜色 5 13" xfId="18097"/>
    <cellStyle name="强调文字颜色 5 14" xfId="18098"/>
    <cellStyle name="强调文字颜色 5 2 2 2 2" xfId="18099"/>
    <cellStyle name="强调文字颜色 5 2 2 2 2 2" xfId="18100"/>
    <cellStyle name="强调文字颜色 5 2 2 2 2 2 2" xfId="18101"/>
    <cellStyle name="强调文字颜色 5 2 2 2 2 2 2 2" xfId="18102"/>
    <cellStyle name="强调文字颜色 5 2 2 2 2 2 3 2" xfId="18103"/>
    <cellStyle name="强调文字颜色 5 2 2 2 2 2 4" xfId="18104"/>
    <cellStyle name="强调文字颜色 5 2 2 2 2 3" xfId="18105"/>
    <cellStyle name="强调文字颜色 5 2 2 2 3 2" xfId="18106"/>
    <cellStyle name="强调文字颜色 5 2 2 2 3 2 2" xfId="18107"/>
    <cellStyle name="强调文字颜色 5 2 2 2 3 3" xfId="18108"/>
    <cellStyle name="强调文字颜色 5 2 2 2 3 4" xfId="18109"/>
    <cellStyle name="强调文字颜色 5 2 2 3 2" xfId="18110"/>
    <cellStyle name="强调文字颜色 5 2 2 3 2 2" xfId="18111"/>
    <cellStyle name="强调文字颜色 5 2 2 3 3" xfId="18112"/>
    <cellStyle name="强调文字颜色 5 2 2 4 3 2" xfId="18113"/>
    <cellStyle name="强调文字颜色 5 2 2 4 4" xfId="18114"/>
    <cellStyle name="强调文字颜色 5 2 2 5" xfId="18115"/>
    <cellStyle name="强调文字颜色 5 2 3 2 2" xfId="18116"/>
    <cellStyle name="强调文字颜色 5 2 3 2 2 2" xfId="18117"/>
    <cellStyle name="强调文字颜色 5 2 3 2 2 2 2" xfId="18118"/>
    <cellStyle name="强调文字颜色 5 2 3 2 2 2 2 2" xfId="18119"/>
    <cellStyle name="强调文字颜色 5 2 3 2 2 2 3 2" xfId="18120"/>
    <cellStyle name="强调文字颜色 5 2 3 2 2 3" xfId="18121"/>
    <cellStyle name="强调文字颜色 5 2 3 2 3 2" xfId="18122"/>
    <cellStyle name="强调文字颜色 5 2 3 2 3 2 2" xfId="18123"/>
    <cellStyle name="强调文字颜色 5 2 3 2 3 3 2" xfId="18124"/>
    <cellStyle name="强调文字颜色 5 2 3 2 3 4" xfId="18125"/>
    <cellStyle name="强调文字颜色 5 2 3 3 2 2" xfId="18126"/>
    <cellStyle name="强调文字颜色 5 2 3 3 2 2 2" xfId="18127"/>
    <cellStyle name="强调文字颜色 5 2 3 3 2 3" xfId="18128"/>
    <cellStyle name="强调文字颜色 5 2 3 3 2 3 2" xfId="18129"/>
    <cellStyle name="强调文字颜色 5 2 3 3 2 4" xfId="18130"/>
    <cellStyle name="强调文字颜色 5 2 3 3 3" xfId="18131"/>
    <cellStyle name="强调文字颜色 5 2 3 4 2 2" xfId="18132"/>
    <cellStyle name="强调文字颜色 5 2 3 4 3" xfId="18133"/>
    <cellStyle name="强调文字颜色 5 2 3 4 3 2" xfId="18134"/>
    <cellStyle name="强调文字颜色 5 2 3 5 2" xfId="18135"/>
    <cellStyle name="强调文字颜色 5 2 3 5 2 2" xfId="18136"/>
    <cellStyle name="强调文字颜色 5 2 3 5 3" xfId="18137"/>
    <cellStyle name="强调文字颜色 5 2 3 5 3 2" xfId="18138"/>
    <cellStyle name="强调文字颜色 5 2 3 6" xfId="18139"/>
    <cellStyle name="强调文字颜色 5 2 4 2 2 2" xfId="18140"/>
    <cellStyle name="强调文字颜色 5 2 4 2 2 3" xfId="18141"/>
    <cellStyle name="强调文字颜色 5 2 4 2 2 4" xfId="18142"/>
    <cellStyle name="强调文字颜色 5 2 4 3 2" xfId="18143"/>
    <cellStyle name="强调文字颜色 5 2 4 3 3" xfId="18144"/>
    <cellStyle name="强调文字颜色 5 2 5 2 2 2" xfId="18145"/>
    <cellStyle name="输出 6 2 2 2 2" xfId="18146"/>
    <cellStyle name="强调文字颜色 5 2 5 2 3 2" xfId="18147"/>
    <cellStyle name="输出 6 2 2 3 2" xfId="18148"/>
    <cellStyle name="强调文字颜色 5 2 5 2 4" xfId="18149"/>
    <cellStyle name="输出 6 2 2 4" xfId="18150"/>
    <cellStyle name="强调文字颜色 5 2 6 2 2" xfId="18151"/>
    <cellStyle name="输出 6 3 2 2" xfId="18152"/>
    <cellStyle name="强调文字颜色 5 2 6 3 2" xfId="18153"/>
    <cellStyle name="输出 6 3 3 2" xfId="18154"/>
    <cellStyle name="强调文字颜色 5 2 7 2 2" xfId="18155"/>
    <cellStyle name="强调文字颜色 5 2 7 3 2" xfId="18156"/>
    <cellStyle name="强调文字颜色 5 3 2 2" xfId="18157"/>
    <cellStyle name="强调文字颜色 5 3 2 2 2" xfId="18158"/>
    <cellStyle name="强调文字颜色 5 3 2 2 2 2" xfId="18159"/>
    <cellStyle name="强调文字颜色 5 3 2 2 2 2 2" xfId="18160"/>
    <cellStyle name="强调文字颜色 5 3 2 2 2 2 2 2" xfId="18161"/>
    <cellStyle name="强调文字颜色 5 3 2 2 2 2 3" xfId="18162"/>
    <cellStyle name="强调文字颜色 5 5 3 2 2 2" xfId="18163"/>
    <cellStyle name="适中 10" xfId="18164"/>
    <cellStyle name="强调文字颜色 5 3 2 2 2 2 3 2" xfId="18165"/>
    <cellStyle name="适中 10 2" xfId="18166"/>
    <cellStyle name="强调文字颜色 5 3 2 2 2 2 4" xfId="18167"/>
    <cellStyle name="适中 11" xfId="18168"/>
    <cellStyle name="强调文字颜色 5 3 2 2 3 2 2" xfId="18169"/>
    <cellStyle name="强调文字颜色 5 3 2 2 3 3 2" xfId="18170"/>
    <cellStyle name="强调文字颜色 5 3 2 3" xfId="18171"/>
    <cellStyle name="强调文字颜色 5 3 2 4" xfId="18172"/>
    <cellStyle name="强调文字颜色 5 3 2 4 2" xfId="18173"/>
    <cellStyle name="强调文字颜色 5 3 2 4 2 2" xfId="18174"/>
    <cellStyle name="强调文字颜色 5 3 2 4 3 2" xfId="18175"/>
    <cellStyle name="强调文字颜色 5 3 2 5" xfId="18176"/>
    <cellStyle name="强调文字颜色 5 3 3 2" xfId="18177"/>
    <cellStyle name="强调文字颜色 5 3 3 2 2" xfId="18178"/>
    <cellStyle name="强调文字颜色 5 3 3 2 2 2" xfId="18179"/>
    <cellStyle name="强调文字颜色 5 3 3 2 2 2 2" xfId="18180"/>
    <cellStyle name="强调文字颜色 5 3 3 2 2 3" xfId="18181"/>
    <cellStyle name="强调文字颜色 5 3 3 2 2 3 2" xfId="18182"/>
    <cellStyle name="强调文字颜色 5 3 3 2 2 4" xfId="18183"/>
    <cellStyle name="强调文字颜色 5 3 3 3" xfId="18184"/>
    <cellStyle name="强调文字颜色 5 3 3 3 2" xfId="18185"/>
    <cellStyle name="强调文字颜色 5 3 3 3 2 2" xfId="18186"/>
    <cellStyle name="强调文字颜色 5 3 3 4" xfId="18187"/>
    <cellStyle name="强调文字颜色 5 3 4" xfId="18188"/>
    <cellStyle name="强调文字颜色 5 3 4 2 2 2" xfId="18189"/>
    <cellStyle name="强调文字颜色 5 3 4 2 3 2" xfId="18190"/>
    <cellStyle name="强调文字颜色 5 3 4 3" xfId="18191"/>
    <cellStyle name="强调文字颜色 5 4 2 2" xfId="18192"/>
    <cellStyle name="强调文字颜色 5 4 2 2 2" xfId="18193"/>
    <cellStyle name="强调文字颜色 5 4 2 2 2 2 2" xfId="18194"/>
    <cellStyle name="强调文字颜色 5 4 2 2 2 3 2" xfId="18195"/>
    <cellStyle name="强调文字颜色 5 4 2 3" xfId="18196"/>
    <cellStyle name="强调文字颜色 5 4 2 3 2" xfId="18197"/>
    <cellStyle name="强调文字颜色 5 4 2 4" xfId="18198"/>
    <cellStyle name="强调文字颜色 5 4 3 2 2" xfId="18199"/>
    <cellStyle name="强调文字颜色 5 4 3 2 2 2" xfId="18200"/>
    <cellStyle name="强调文字颜色 5 4 3 2 3 2" xfId="18201"/>
    <cellStyle name="强调文字颜色 5 4 3 3" xfId="18202"/>
    <cellStyle name="强调文字颜色 5 4 4" xfId="18203"/>
    <cellStyle name="强调文字颜色 5 4 4 2 2" xfId="18204"/>
    <cellStyle name="着色 2 2" xfId="18205"/>
    <cellStyle name="强调文字颜色 5 4 4 3" xfId="18206"/>
    <cellStyle name="着色 3" xfId="18207"/>
    <cellStyle name="强调文字颜色 5 4 4 4" xfId="18208"/>
    <cellStyle name="着色 4" xfId="18209"/>
    <cellStyle name="强调文字颜色 5 5 2 2" xfId="18210"/>
    <cellStyle name="强调文字颜色 5 5 2 2 2" xfId="18211"/>
    <cellStyle name="强调文字颜色 5 5 2 2 2 2" xfId="18212"/>
    <cellStyle name="强调文字颜色 5 5 2 3" xfId="18213"/>
    <cellStyle name="强调文字颜色 5 5 2 3 2" xfId="18214"/>
    <cellStyle name="强调文字颜色 5 5 2 4" xfId="18215"/>
    <cellStyle name="强调文字颜色 5 5 3 2 2" xfId="18216"/>
    <cellStyle name="强调文字颜色 5 5 3 2 3 2" xfId="18217"/>
    <cellStyle name="强调文字颜色 5 5 3 3" xfId="18218"/>
    <cellStyle name="强调文字颜色 5 5 4" xfId="18219"/>
    <cellStyle name="强调文字颜色 5 5 4 2" xfId="18220"/>
    <cellStyle name="强调文字颜色 5 5 4 2 2" xfId="18221"/>
    <cellStyle name="强调文字颜色 5 5 4 3" xfId="18222"/>
    <cellStyle name="强调文字颜色 5 5 4 4" xfId="18223"/>
    <cellStyle name="强调文字颜色 5 6 2 3" xfId="18224"/>
    <cellStyle name="强调文字颜色 5 6 3 2 2" xfId="18225"/>
    <cellStyle name="强调文字颜色 5 6 3 3" xfId="18226"/>
    <cellStyle name="强调文字颜色 5 6 3 3 2" xfId="18227"/>
    <cellStyle name="强调文字颜色 5 6 3 4" xfId="18228"/>
    <cellStyle name="强调文字颜色 5 6 4" xfId="18229"/>
    <cellStyle name="强调文字颜色 5 7 2 2" xfId="18230"/>
    <cellStyle name="强调文字颜色 5 7 2 2 2" xfId="18231"/>
    <cellStyle name="注释 8 5" xfId="18232"/>
    <cellStyle name="强调文字颜色 5 7 2 3" xfId="18233"/>
    <cellStyle name="强调文字颜色 5 7 2 3 2" xfId="18234"/>
    <cellStyle name="注释 9 5" xfId="18235"/>
    <cellStyle name="强调文字颜色 5 7 3" xfId="18236"/>
    <cellStyle name="强调文字颜色 5 8" xfId="18237"/>
    <cellStyle name="强调文字颜色 5 8 2" xfId="18238"/>
    <cellStyle name="强调文字颜色 5 8 2 2" xfId="18239"/>
    <cellStyle name="强调文字颜色 5 9" xfId="18240"/>
    <cellStyle name="强调文字颜色 5 9 2" xfId="18241"/>
    <cellStyle name="强调文字颜色 5 9 2 2" xfId="18242"/>
    <cellStyle name="强调文字颜色 5 9 4" xfId="18243"/>
    <cellStyle name="强调文字颜色 6 10" xfId="18244"/>
    <cellStyle name="强调文字颜色 6 11" xfId="18245"/>
    <cellStyle name="未定义" xfId="18246"/>
    <cellStyle name="强调文字颜色 6 11 2" xfId="18247"/>
    <cellStyle name="未定义 2" xfId="18248"/>
    <cellStyle name="强调文字颜色 6 14" xfId="18249"/>
    <cellStyle name="强调文字颜色 6 6 3 2 2" xfId="18250"/>
    <cellStyle name="强调文字颜色 6 2 2 2" xfId="18251"/>
    <cellStyle name="强调文字颜色 6 2 2 2 2" xfId="18252"/>
    <cellStyle name="强调文字颜色 6 2 2 2 2 2 4" xfId="18253"/>
    <cellStyle name="强调文字颜色 6 2 2 2 2 3" xfId="18254"/>
    <cellStyle name="强调文字颜色 6 2 2 2 3 3" xfId="18255"/>
    <cellStyle name="强调文字颜色 6 2 2 2 3 3 2" xfId="18256"/>
    <cellStyle name="强调文字颜色 6 2 2 2 3 4" xfId="18257"/>
    <cellStyle name="强调文字颜色 6 2 2 3" xfId="18258"/>
    <cellStyle name="强调文字颜色 6 2 2 3 2" xfId="18259"/>
    <cellStyle name="强调文字颜色 6 2 2 3 2 2" xfId="18260"/>
    <cellStyle name="强调文字颜色 6 2 2 3 3" xfId="18261"/>
    <cellStyle name="强调文字颜色 6 2 2 4" xfId="18262"/>
    <cellStyle name="强调文字颜色 6 2 2 4 2" xfId="18263"/>
    <cellStyle name="强调文字颜色 6 2 2 4 2 2" xfId="18264"/>
    <cellStyle name="强调文字颜色 6 2 2 4 3" xfId="18265"/>
    <cellStyle name="强调文字颜色 6 2 2 4 4" xfId="18266"/>
    <cellStyle name="强调文字颜色 6 2 2 5" xfId="18267"/>
    <cellStyle name="强调文字颜色 6 2 3 2" xfId="18268"/>
    <cellStyle name="强调文字颜色 6 2 3 2 2" xfId="18269"/>
    <cellStyle name="强调文字颜色 6 2 3 2 2 2" xfId="18270"/>
    <cellStyle name="强调文字颜色 6 2 3 2 2 2 2" xfId="18271"/>
    <cellStyle name="强调文字颜色 6 2 3 2 2 2 2 2" xfId="18272"/>
    <cellStyle name="强调文字颜色 6 2 3 2 2 3" xfId="18273"/>
    <cellStyle name="强调文字颜色 6 2 3 2 3 2" xfId="18274"/>
    <cellStyle name="强调文字颜色 6 2 3 2 3 3" xfId="18275"/>
    <cellStyle name="强调文字颜色 6 2 3 2 3 3 2" xfId="18276"/>
    <cellStyle name="强调文字颜色 6 2 3 2 3 4" xfId="18277"/>
    <cellStyle name="强调文字颜色 6 2 3 3" xfId="18278"/>
    <cellStyle name="强调文字颜色 6 2 3 3 2" xfId="18279"/>
    <cellStyle name="强调文字颜色 6 2 3 3 2 2" xfId="18280"/>
    <cellStyle name="强调文字颜色 6 2 3 3 2 2 2" xfId="18281"/>
    <cellStyle name="强调文字颜色 6 2 3 3 2 3" xfId="18282"/>
    <cellStyle name="强调文字颜色 6 2 3 3 2 3 2" xfId="18283"/>
    <cellStyle name="强调文字颜色 6 2 3 3 2 4" xfId="18284"/>
    <cellStyle name="强调文字颜色 6 2 3 3 3" xfId="18285"/>
    <cellStyle name="强调文字颜色 6 2 3 4" xfId="18286"/>
    <cellStyle name="强调文字颜色 6 2 3 4 2" xfId="18287"/>
    <cellStyle name="强调文字颜色 6 2 3 4 2 2" xfId="18288"/>
    <cellStyle name="强调文字颜色 6 2 3 4 3" xfId="18289"/>
    <cellStyle name="强调文字颜色 6 2 3 4 3 2" xfId="18290"/>
    <cellStyle name="强调文字颜色 6 2 3 4 4" xfId="18291"/>
    <cellStyle name="强调文字颜色 6 2 3 5" xfId="18292"/>
    <cellStyle name="强调文字颜色 6 2 3 5 2" xfId="18293"/>
    <cellStyle name="强调文字颜色 6 2 3 5 3" xfId="18294"/>
    <cellStyle name="强调文字颜色 6 2 3 5 3 2" xfId="18295"/>
    <cellStyle name="强调文字颜色 6 2 4" xfId="18296"/>
    <cellStyle name="适中 2 2 4 2" xfId="18297"/>
    <cellStyle name="强调文字颜色 6 2 4 2" xfId="18298"/>
    <cellStyle name="适中 2 2 4 2 2" xfId="18299"/>
    <cellStyle name="强调文字颜色 6 2 4 2 2 2" xfId="18300"/>
    <cellStyle name="强调文字颜色 6 2 4 2 2 3" xfId="18301"/>
    <cellStyle name="强调文字颜色 6 2 4 2 2 3 2" xfId="18302"/>
    <cellStyle name="强调文字颜色 6 2 4 2 2 4" xfId="18303"/>
    <cellStyle name="强调文字颜色 6 2 4 2 3" xfId="18304"/>
    <cellStyle name="强调文字颜色 6 2 4 3" xfId="18305"/>
    <cellStyle name="强调文字颜色 6 2 4 3 2" xfId="18306"/>
    <cellStyle name="强调文字颜色 6 2 4 3 2 2" xfId="18307"/>
    <cellStyle name="强调文字颜色 6 2 4 3 3" xfId="18308"/>
    <cellStyle name="强调文字颜色 6 2 4 3 3 2" xfId="18309"/>
    <cellStyle name="强调文字颜色 6 2 4 3 4" xfId="18310"/>
    <cellStyle name="强调文字颜色 6 2 4 4" xfId="18311"/>
    <cellStyle name="强调文字颜色 6 2 5 2 2 2" xfId="18312"/>
    <cellStyle name="强调文字颜色 6 2 5 2 3 2" xfId="18313"/>
    <cellStyle name="强调文字颜色 6 2 5 2 4" xfId="18314"/>
    <cellStyle name="强调文字颜色 6 2 6 2 2" xfId="18315"/>
    <cellStyle name="强调文字颜色 6 2 6 3 2" xfId="18316"/>
    <cellStyle name="强调文字颜色 6 2 6 4" xfId="18317"/>
    <cellStyle name="强调文字颜色 6 2 7 2 2" xfId="18318"/>
    <cellStyle name="强调文字颜色 6 2 7 3 2" xfId="18319"/>
    <cellStyle name="强调文字颜色 6 2 7 4" xfId="18320"/>
    <cellStyle name="强调文字颜色 6 3 2 2" xfId="18321"/>
    <cellStyle name="强调文字颜色 6 3 2 2 2" xfId="18322"/>
    <cellStyle name="强调文字颜色 6 3 2 2 2 2" xfId="18323"/>
    <cellStyle name="强调文字颜色 6 3 2 2 2 2 2" xfId="18324"/>
    <cellStyle name="强调文字颜色 6 3 2 2 2 2 2 2" xfId="18325"/>
    <cellStyle name="强调文字颜色 6 3 2 2 2 2 3 2" xfId="18326"/>
    <cellStyle name="强调文字颜色 6 3 2 2 2 2 4" xfId="18327"/>
    <cellStyle name="强调文字颜色 6 3 2 2 2 3" xfId="18328"/>
    <cellStyle name="强调文字颜色 6 3 2 2 3 2 2" xfId="18329"/>
    <cellStyle name="强调文字颜色 6 3 2 2 3 3 2" xfId="18330"/>
    <cellStyle name="强调文字颜色 6 3 2 2 3 4" xfId="18331"/>
    <cellStyle name="强调文字颜色 6 3 2 3" xfId="18332"/>
    <cellStyle name="强调文字颜色 6 3 2 3 2 2" xfId="18333"/>
    <cellStyle name="强调文字颜色 6 3 2 3 2 2 2" xfId="18334"/>
    <cellStyle name="强调文字颜色 6 3 2 3 2 3" xfId="18335"/>
    <cellStyle name="强调文字颜色 6 3 2 3 2 3 2" xfId="18336"/>
    <cellStyle name="强调文字颜色 6 3 2 3 2 4" xfId="18337"/>
    <cellStyle name="强调文字颜色 6 3 2 4" xfId="18338"/>
    <cellStyle name="强调文字颜色 6 3 2 4 2" xfId="18339"/>
    <cellStyle name="强调文字颜色 6 3 2 4 2 2" xfId="18340"/>
    <cellStyle name="强调文字颜色 6 3 2 4 3 2" xfId="18341"/>
    <cellStyle name="强调文字颜色 6 3 2 5" xfId="18342"/>
    <cellStyle name="强调文字颜色 6 3 3 2" xfId="18343"/>
    <cellStyle name="强调文字颜色 6 3 3 2 2" xfId="18344"/>
    <cellStyle name="强调文字颜色 6 3 3 2 2 2" xfId="18345"/>
    <cellStyle name="强调文字颜色 6 3 3 2 2 2 2" xfId="18346"/>
    <cellStyle name="强调文字颜色 6 3 3 2 2 3" xfId="18347"/>
    <cellStyle name="强调文字颜色 6 3 3 2 2 3 2" xfId="18348"/>
    <cellStyle name="强调文字颜色 6 3 3 2 2 4" xfId="18349"/>
    <cellStyle name="强调文字颜色 6 3 3 3" xfId="18350"/>
    <cellStyle name="强调文字颜色 6 3 3 3 2 2" xfId="18351"/>
    <cellStyle name="强调文字颜色 6 3 3 4" xfId="18352"/>
    <cellStyle name="强调文字颜色 6 3 4" xfId="18353"/>
    <cellStyle name="强调文字颜色 6 3 4 2 2 2" xfId="18354"/>
    <cellStyle name="强调文字颜色 6 3 4 3" xfId="18355"/>
    <cellStyle name="强调文字颜色 6 4 2 2" xfId="18356"/>
    <cellStyle name="强调文字颜色 6 4 2 2 2 2 2" xfId="18357"/>
    <cellStyle name="强调文字颜色 6 4 2 2 2 3 2" xfId="18358"/>
    <cellStyle name="强调文字颜色 6 4 2 2 2 4" xfId="18359"/>
    <cellStyle name="强调文字颜色 6 4 2 3" xfId="18360"/>
    <cellStyle name="强调文字颜色 6 4 3 2 3 2" xfId="18361"/>
    <cellStyle name="强调文字颜色 6 4 3 3" xfId="18362"/>
    <cellStyle name="强调文字颜色 6 4 4" xfId="18363"/>
    <cellStyle name="强调文字颜色 6 4 4 2 2" xfId="18364"/>
    <cellStyle name="强调文字颜色 6 4 4 3" xfId="18365"/>
    <cellStyle name="强调文字颜色 6 4 4 4" xfId="18366"/>
    <cellStyle name="强调文字颜色 6 5 2" xfId="18367"/>
    <cellStyle name="强调文字颜色 6 5 2 2 2" xfId="18368"/>
    <cellStyle name="强调文字颜色 6 5 2 2 2 2" xfId="18369"/>
    <cellStyle name="强调文字颜色 6 5 2 2 2 2 2" xfId="18370"/>
    <cellStyle name="强调文字颜色 6 5 2 2 2 3 2" xfId="18371"/>
    <cellStyle name="强调文字颜色 6 5 2 2 2 4" xfId="18372"/>
    <cellStyle name="强调文字颜色 6 5 2 3" xfId="18373"/>
    <cellStyle name="强调文字颜色 6 5 2 3 2" xfId="18374"/>
    <cellStyle name="强调文字颜色 6 5 2 3 2 2" xfId="18375"/>
    <cellStyle name="强调文字颜色 6 5 2 3 3 2" xfId="18376"/>
    <cellStyle name="强调文字颜色 6 5 2 4" xfId="18377"/>
    <cellStyle name="强调文字颜色 6 5 3" xfId="18378"/>
    <cellStyle name="强调文字颜色 6 5 3 2 2" xfId="18379"/>
    <cellStyle name="强调文字颜色 6 5 3 2 2 2" xfId="18380"/>
    <cellStyle name="强调文字颜色 6 5 3 2 3 2" xfId="18381"/>
    <cellStyle name="强调文字颜色 6 5 3 3" xfId="18382"/>
    <cellStyle name="强调文字颜色 6 5 4" xfId="18383"/>
    <cellStyle name="强调文字颜色 6 5 4 3" xfId="18384"/>
    <cellStyle name="强调文字颜色 6 5 4 3 2" xfId="18385"/>
    <cellStyle name="强调文字颜色 6 5 4 4" xfId="18386"/>
    <cellStyle name="强调文字颜色 6 6 2" xfId="18387"/>
    <cellStyle name="强调文字颜色 6 6 2 2" xfId="18388"/>
    <cellStyle name="强调文字颜色 6 6 2 2 2 2" xfId="18389"/>
    <cellStyle name="强调文字颜色 6 6 2 2 3 2" xfId="18390"/>
    <cellStyle name="强调文字颜色 6 6 2 3" xfId="18391"/>
    <cellStyle name="强调文字颜色 6 6 3" xfId="18392"/>
    <cellStyle name="强调文字颜色 6 6 3 3" xfId="18393"/>
    <cellStyle name="强调文字颜色 6 6 3 3 2" xfId="18394"/>
    <cellStyle name="强调文字颜色 6 6 3 4" xfId="18395"/>
    <cellStyle name="强调文字颜色 6 6 4" xfId="18396"/>
    <cellStyle name="强调文字颜色 6 7" xfId="18397"/>
    <cellStyle name="强调文字颜色 6 7 2" xfId="18398"/>
    <cellStyle name="强调文字颜色 6 7 2 2" xfId="18399"/>
    <cellStyle name="强调文字颜色 6 7 2 2 2" xfId="18400"/>
    <cellStyle name="强调文字颜色 6 7 2 3" xfId="18401"/>
    <cellStyle name="强调文字颜色 6 7 2 3 2" xfId="18402"/>
    <cellStyle name="强调文字颜色 6 7 2 4" xfId="18403"/>
    <cellStyle name="强调文字颜色 6 7 3" xfId="18404"/>
    <cellStyle name="强调文字颜色 6 8" xfId="18405"/>
    <cellStyle name="强调文字颜色 6 8 2" xfId="18406"/>
    <cellStyle name="强调文字颜色 6 8 2 2" xfId="18407"/>
    <cellStyle name="强调文字颜色 6 9" xfId="18408"/>
    <cellStyle name="强调文字颜色 6 9 2" xfId="18409"/>
    <cellStyle name="适中 2 5" xfId="18410"/>
    <cellStyle name="强调文字颜色 6 9 2 2" xfId="18411"/>
    <cellStyle name="适中 2 5 2" xfId="18412"/>
    <cellStyle name="强调文字颜色 6 9 4" xfId="18413"/>
    <cellStyle name="适中 11 2" xfId="18414"/>
    <cellStyle name="适中 12" xfId="18415"/>
    <cellStyle name="适中 13" xfId="18416"/>
    <cellStyle name="适中 2" xfId="18417"/>
    <cellStyle name="适中 2 2" xfId="18418"/>
    <cellStyle name="适中 2 2 2" xfId="18419"/>
    <cellStyle name="适中 2 2 2 2" xfId="18420"/>
    <cellStyle name="适中 2 2 2 2 2" xfId="18421"/>
    <cellStyle name="适中 2 2 2 2 3" xfId="18422"/>
    <cellStyle name="适中 2 2 2 3" xfId="18423"/>
    <cellStyle name="适中 2 2 2 4" xfId="18424"/>
    <cellStyle name="适中 2 2 3" xfId="18425"/>
    <cellStyle name="适中 2 2 3 2" xfId="18426"/>
    <cellStyle name="适中 2 2 3 2 2" xfId="18427"/>
    <cellStyle name="适中 2 2 3 2 2 2" xfId="18428"/>
    <cellStyle name="适中 2 2 3 2 3" xfId="18429"/>
    <cellStyle name="适中 2 2 3 2 3 2" xfId="18430"/>
    <cellStyle name="适中 2 2 3 2 4" xfId="18431"/>
    <cellStyle name="适中 2 2 3 3" xfId="18432"/>
    <cellStyle name="适中 2 3" xfId="18433"/>
    <cellStyle name="适中 2 3 2" xfId="18434"/>
    <cellStyle name="适中 2 3 2 2" xfId="18435"/>
    <cellStyle name="适中 2 3 2 3" xfId="18436"/>
    <cellStyle name="适中 2 3 3" xfId="18437"/>
    <cellStyle name="适中 2 3 3 2" xfId="18438"/>
    <cellStyle name="适中 2 3 3 4" xfId="18439"/>
    <cellStyle name="适中 2 3 4" xfId="18440"/>
    <cellStyle name="适中 2 4" xfId="18441"/>
    <cellStyle name="适中 2 4 2" xfId="18442"/>
    <cellStyle name="适中 2 4 2 2" xfId="18443"/>
    <cellStyle name="适中 2 4 2 2 2" xfId="18444"/>
    <cellStyle name="适中 2 4 3" xfId="18445"/>
    <cellStyle name="适中 2 5 2 2" xfId="18446"/>
    <cellStyle name="适中 2 5 3" xfId="18447"/>
    <cellStyle name="适中 2 5 3 2" xfId="18448"/>
    <cellStyle name="适中 3" xfId="18449"/>
    <cellStyle name="适中 3 2" xfId="18450"/>
    <cellStyle name="适中 3 2 2 2 2 3" xfId="18451"/>
    <cellStyle name="适中 3 2 2 3" xfId="18452"/>
    <cellStyle name="适中 3 2 2 3 2" xfId="18453"/>
    <cellStyle name="适中 3 2 2 3 2 2" xfId="18454"/>
    <cellStyle name="适中 3 2 2 3 3" xfId="18455"/>
    <cellStyle name="适中 3 2 2 3 3 2" xfId="18456"/>
    <cellStyle name="适中 3 2 2 3 4" xfId="18457"/>
    <cellStyle name="适中 3 2 2 4" xfId="18458"/>
    <cellStyle name="适中 3 2 3 2" xfId="18459"/>
    <cellStyle name="适中 3 2 3 2 3" xfId="18460"/>
    <cellStyle name="适中 3 2 3 2 4" xfId="18461"/>
    <cellStyle name="适中 3 2 3 3" xfId="18462"/>
    <cellStyle name="适中 3 2 4" xfId="18463"/>
    <cellStyle name="适中 3 2 4 2" xfId="18464"/>
    <cellStyle name="适中 3 3" xfId="18465"/>
    <cellStyle name="适中 3 3 2 2" xfId="18466"/>
    <cellStyle name="适中 3 3 2 2 2" xfId="18467"/>
    <cellStyle name="适中 3 3 2 2 3" xfId="18468"/>
    <cellStyle name="适中 3 3 2 2 4" xfId="18469"/>
    <cellStyle name="适中 3 3 2 3" xfId="18470"/>
    <cellStyle name="适中 3 3 3" xfId="18471"/>
    <cellStyle name="适中 3 3 3 2" xfId="18472"/>
    <cellStyle name="适中 3 3 3 2 2" xfId="18473"/>
    <cellStyle name="适中 3 3 3 3" xfId="18474"/>
    <cellStyle name="适中 3 3 3 3 2" xfId="18475"/>
    <cellStyle name="适中 3 3 3 4" xfId="18476"/>
    <cellStyle name="适中 3 3 4" xfId="18477"/>
    <cellStyle name="适中 3 4" xfId="18478"/>
    <cellStyle name="适中 3 4 2" xfId="18479"/>
    <cellStyle name="适中 3 4 2 3 2" xfId="18480"/>
    <cellStyle name="适中 3 4 3" xfId="18481"/>
    <cellStyle name="适中 3 5" xfId="18482"/>
    <cellStyle name="适中 3 5 2" xfId="18483"/>
    <cellStyle name="适中 3 5 2 2" xfId="18484"/>
    <cellStyle name="适中 3 5 3" xfId="18485"/>
    <cellStyle name="适中 3 5 3 2" xfId="18486"/>
    <cellStyle name="适中 4" xfId="18487"/>
    <cellStyle name="适中 4 2" xfId="18488"/>
    <cellStyle name="适中 4 2 2" xfId="18489"/>
    <cellStyle name="适中 4 2 2 2" xfId="18490"/>
    <cellStyle name="适中 4 2 2 3" xfId="18491"/>
    <cellStyle name="适中 4 2 3" xfId="18492"/>
    <cellStyle name="适中 4 2 3 2" xfId="18493"/>
    <cellStyle name="适中 4 2 3 3" xfId="18494"/>
    <cellStyle name="适中 4 2 4" xfId="18495"/>
    <cellStyle name="适中 4 3" xfId="18496"/>
    <cellStyle name="适中 4 3 2" xfId="18497"/>
    <cellStyle name="适中 4 3 3" xfId="18498"/>
    <cellStyle name="适中 4 4" xfId="18499"/>
    <cellStyle name="适中 4 4 2" xfId="18500"/>
    <cellStyle name="适中 4 4 3" xfId="18501"/>
    <cellStyle name="适中 4 4 3 2" xfId="18502"/>
    <cellStyle name="适中 4 4 4" xfId="18503"/>
    <cellStyle name="适中 5" xfId="18504"/>
    <cellStyle name="适中 5 2" xfId="18505"/>
    <cellStyle name="适中 5 2 2" xfId="18506"/>
    <cellStyle name="适中 5 2 2 2" xfId="18507"/>
    <cellStyle name="适中 5 2 2 2 2" xfId="18508"/>
    <cellStyle name="适中 5 2 2 2 2 2" xfId="18509"/>
    <cellStyle name="适中 5 2 2 2 3" xfId="18510"/>
    <cellStyle name="适中 5 2 2 2 3 2" xfId="18511"/>
    <cellStyle name="适中 5 2 2 3" xfId="18512"/>
    <cellStyle name="适中 5 2 3" xfId="18513"/>
    <cellStyle name="适中 5 2 3 2" xfId="18514"/>
    <cellStyle name="适中 5 2 3 2 2" xfId="18515"/>
    <cellStyle name="适中 5 2 3 3" xfId="18516"/>
    <cellStyle name="适中 5 2 3 3 2" xfId="18517"/>
    <cellStyle name="适中 5 2 3 4" xfId="18518"/>
    <cellStyle name="适中 5 2 4" xfId="18519"/>
    <cellStyle name="适中 5 3" xfId="18520"/>
    <cellStyle name="适中 5 3 2" xfId="18521"/>
    <cellStyle name="适中 5 3 2 2" xfId="18522"/>
    <cellStyle name="适中 5 3 2 2 2" xfId="18523"/>
    <cellStyle name="适中 5 3 2 3" xfId="18524"/>
    <cellStyle name="适中 5 3 2 3 2" xfId="18525"/>
    <cellStyle name="适中 5 3 2 4" xfId="18526"/>
    <cellStyle name="适中 5 3 3" xfId="18527"/>
    <cellStyle name="适中 5 4" xfId="18528"/>
    <cellStyle name="适中 5 4 2" xfId="18529"/>
    <cellStyle name="输入 11" xfId="18530"/>
    <cellStyle name="适中 5 4 2 2" xfId="18531"/>
    <cellStyle name="适中 5 4 3" xfId="18532"/>
    <cellStyle name="输入 12" xfId="18533"/>
    <cellStyle name="适中 5 4 3 2" xfId="18534"/>
    <cellStyle name="适中 5 4 4" xfId="18535"/>
    <cellStyle name="适中 5 5" xfId="18536"/>
    <cellStyle name="适中 6 2 2 2" xfId="18537"/>
    <cellStyle name="适中 6 2 2 2 2" xfId="18538"/>
    <cellStyle name="适中 6 2 2 3 2" xfId="18539"/>
    <cellStyle name="适中 7 2 2" xfId="18540"/>
    <cellStyle name="适中 7 2 2 2" xfId="18541"/>
    <cellStyle name="适中 7 2 3" xfId="18542"/>
    <cellStyle name="适中 7 2 3 2" xfId="18543"/>
    <cellStyle name="适中 7 2 4" xfId="18544"/>
    <cellStyle name="适中 8 4" xfId="18545"/>
    <cellStyle name="输出 12" xfId="18546"/>
    <cellStyle name="输出 13" xfId="18547"/>
    <cellStyle name="输出 2 2" xfId="18548"/>
    <cellStyle name="输出 2 2 2" xfId="18549"/>
    <cellStyle name="输出 2 2 2 2 2 2 2" xfId="18550"/>
    <cellStyle name="输出 2 2 2 3" xfId="18551"/>
    <cellStyle name="输出 2 2 2 4" xfId="18552"/>
    <cellStyle name="输出 2 2 3" xfId="18553"/>
    <cellStyle name="输出 2 2 3 2" xfId="18554"/>
    <cellStyle name="输出 2 2 3 3" xfId="18555"/>
    <cellStyle name="输出 2 2 4" xfId="18556"/>
    <cellStyle name="输出 2 2 4 2" xfId="18557"/>
    <cellStyle name="输出 2 2 4 3" xfId="18558"/>
    <cellStyle name="输出 2 2 4 4" xfId="18559"/>
    <cellStyle name="输出 2 2 5" xfId="18560"/>
    <cellStyle name="输出 2 3" xfId="18561"/>
    <cellStyle name="输出 2 3 2" xfId="18562"/>
    <cellStyle name="输出 2 3 2 2" xfId="18563"/>
    <cellStyle name="输出 2 3 2 2 2" xfId="18564"/>
    <cellStyle name="输出 2 3 2 2 2 2" xfId="18565"/>
    <cellStyle name="输出 2 3 2 2 2 3" xfId="18566"/>
    <cellStyle name="输出 2 3 2 2 2 3 2" xfId="18567"/>
    <cellStyle name="输出 2 3 2 2 2 4" xfId="18568"/>
    <cellStyle name="输出 2 3 2 2 3" xfId="18569"/>
    <cellStyle name="输出 2 3 2 3 3 2" xfId="18570"/>
    <cellStyle name="输出 2 3 2 3 4" xfId="18571"/>
    <cellStyle name="输出 2 3 3" xfId="18572"/>
    <cellStyle name="输出 2 3 3 2" xfId="18573"/>
    <cellStyle name="输出 2 3 3 2 3 2" xfId="18574"/>
    <cellStyle name="输出 2 3 3 2 4" xfId="18575"/>
    <cellStyle name="输出 2 4" xfId="18576"/>
    <cellStyle name="输出 2 4 2 2" xfId="18577"/>
    <cellStyle name="输出 2 4 2 2 2 2" xfId="18578"/>
    <cellStyle name="输出 2 4 2 2 3 2" xfId="18579"/>
    <cellStyle name="输出 2 4 3" xfId="18580"/>
    <cellStyle name="输出 2 4 3 2" xfId="18581"/>
    <cellStyle name="输出 2 4 3 2 2" xfId="18582"/>
    <cellStyle name="输出 2 4 3 3 2" xfId="18583"/>
    <cellStyle name="输出 2 5" xfId="18584"/>
    <cellStyle name="输出 2 5 2" xfId="18585"/>
    <cellStyle name="输出 2 5 2 2" xfId="18586"/>
    <cellStyle name="输出 2 5 2 4" xfId="18587"/>
    <cellStyle name="输出 2 5 3" xfId="18588"/>
    <cellStyle name="输出 2 6" xfId="18589"/>
    <cellStyle name="输出 2 6 2" xfId="18590"/>
    <cellStyle name="输出 2 6 2 2" xfId="18591"/>
    <cellStyle name="输出 2 6 3" xfId="18592"/>
    <cellStyle name="输出 2 7 2" xfId="18593"/>
    <cellStyle name="输出 2 7 2 2" xfId="18594"/>
    <cellStyle name="输出 2 7 3" xfId="18595"/>
    <cellStyle name="输出 3" xfId="18596"/>
    <cellStyle name="输出 3 2" xfId="18597"/>
    <cellStyle name="输出 3 2 2" xfId="18598"/>
    <cellStyle name="输出 3 2 2 2 2" xfId="18599"/>
    <cellStyle name="输出 3 2 2 2 3" xfId="18600"/>
    <cellStyle name="输出 3 2 2 4" xfId="18601"/>
    <cellStyle name="输出 3 2 3" xfId="18602"/>
    <cellStyle name="输出 3 2 3 2" xfId="18603"/>
    <cellStyle name="输出 3 2 3 2 2 2" xfId="18604"/>
    <cellStyle name="输出 3 2 3 2 3" xfId="18605"/>
    <cellStyle name="输出 3 2 3 2 3 2" xfId="18606"/>
    <cellStyle name="注释 4 3 2 5" xfId="18607"/>
    <cellStyle name="输出 3 2 3 2 4" xfId="18608"/>
    <cellStyle name="输出 3 2 4" xfId="18609"/>
    <cellStyle name="输出 3 2 4 2" xfId="18610"/>
    <cellStyle name="输出 3 2 4 2 2" xfId="18611"/>
    <cellStyle name="输出 3 2 4 3 2" xfId="18612"/>
    <cellStyle name="输出 3 2 5" xfId="18613"/>
    <cellStyle name="输出 3 3" xfId="18614"/>
    <cellStyle name="输出 3 3 2 2" xfId="18615"/>
    <cellStyle name="输出 3 3 2 2 2" xfId="18616"/>
    <cellStyle name="输出 3 3 2 2 2 2" xfId="18617"/>
    <cellStyle name="输出 3 3 2 2 3 2" xfId="18618"/>
    <cellStyle name="输出 3 3 3" xfId="18619"/>
    <cellStyle name="输出 3 3 3 2" xfId="18620"/>
    <cellStyle name="输出 3 3 3 2 2" xfId="18621"/>
    <cellStyle name="输出 3 4" xfId="18622"/>
    <cellStyle name="输出 3 4 2" xfId="18623"/>
    <cellStyle name="输出 3 4 2 2" xfId="18624"/>
    <cellStyle name="输出 3 4 2 2 2" xfId="18625"/>
    <cellStyle name="输出 3 4 3" xfId="18626"/>
    <cellStyle name="输出 3 5" xfId="18627"/>
    <cellStyle name="输出 3 5 2" xfId="18628"/>
    <cellStyle name="输出 3 5 3" xfId="18629"/>
    <cellStyle name="输出 3 6" xfId="18630"/>
    <cellStyle name="输出 4 2" xfId="18631"/>
    <cellStyle name="输出 4 2 2" xfId="18632"/>
    <cellStyle name="输出 4 2 2 2" xfId="18633"/>
    <cellStyle name="输出 4 2 2 2 2" xfId="18634"/>
    <cellStyle name="输出 4 2 2 2 2 2" xfId="18635"/>
    <cellStyle name="输出 4 2 2 2 3" xfId="18636"/>
    <cellStyle name="输出 4 2 2 2 3 2" xfId="18637"/>
    <cellStyle name="输出 4 2 3" xfId="18638"/>
    <cellStyle name="输出 4 2 3 2" xfId="18639"/>
    <cellStyle name="输出 4 2 3 2 2" xfId="18640"/>
    <cellStyle name="输出 4 2 3 3" xfId="18641"/>
    <cellStyle name="输出 4 2 3 4" xfId="18642"/>
    <cellStyle name="输出 4 2 4" xfId="18643"/>
    <cellStyle name="输出 4 3" xfId="18644"/>
    <cellStyle name="输出 4 3 2" xfId="18645"/>
    <cellStyle name="输出 4 3 2 2" xfId="18646"/>
    <cellStyle name="输出 4 3 2 2 2" xfId="18647"/>
    <cellStyle name="输出 4 3 3" xfId="18648"/>
    <cellStyle name="输出 4 4" xfId="18649"/>
    <cellStyle name="输出 4 4 2" xfId="18650"/>
    <cellStyle name="输出 4 4 2 2" xfId="18651"/>
    <cellStyle name="输出 4 4 3" xfId="18652"/>
    <cellStyle name="输出 4 4 3 2" xfId="18653"/>
    <cellStyle name="输出 4 5" xfId="18654"/>
    <cellStyle name="输出 5 2" xfId="18655"/>
    <cellStyle name="输出 5 2 2" xfId="18656"/>
    <cellStyle name="输出 5 2 2 2" xfId="18657"/>
    <cellStyle name="输出 5 2 2 3" xfId="18658"/>
    <cellStyle name="输出 5 2 3" xfId="18659"/>
    <cellStyle name="输出 5 2 3 2" xfId="18660"/>
    <cellStyle name="输出 5 2 3 2 2" xfId="18661"/>
    <cellStyle name="输出 5 2 3 3" xfId="18662"/>
    <cellStyle name="输出 5 2 3 3 2" xfId="18663"/>
    <cellStyle name="输出 5 2 3 4" xfId="18664"/>
    <cellStyle name="输出 5 3" xfId="18665"/>
    <cellStyle name="输出 5 3 2" xfId="18666"/>
    <cellStyle name="输出 5 3 2 2" xfId="18667"/>
    <cellStyle name="输出 5 3 2 2 2" xfId="18668"/>
    <cellStyle name="输出 5 3 2 3" xfId="18669"/>
    <cellStyle name="输出 5 3 2 3 2" xfId="18670"/>
    <cellStyle name="输出 5 3 2 4" xfId="18671"/>
    <cellStyle name="输出 5 3 3" xfId="18672"/>
    <cellStyle name="输出 5 4" xfId="18673"/>
    <cellStyle name="输出 5 4 2" xfId="18674"/>
    <cellStyle name="输出 5 4 2 2" xfId="18675"/>
    <cellStyle name="输出 5 4 3" xfId="18676"/>
    <cellStyle name="输出 5 4 3 2" xfId="18677"/>
    <cellStyle name="输出 5 5" xfId="18678"/>
    <cellStyle name="输入 10" xfId="18679"/>
    <cellStyle name="输入 2 2 2 2 2" xfId="18680"/>
    <cellStyle name="输入 2 2 2 2 2 2 2" xfId="18681"/>
    <cellStyle name="输入 2 2 2 2 2 3" xfId="18682"/>
    <cellStyle name="输入 2 2 2 2 2 3 2" xfId="18683"/>
    <cellStyle name="输入 2 2 2 2 2 4" xfId="18684"/>
    <cellStyle name="输入 2 2 2 2 3" xfId="18685"/>
    <cellStyle name="输入 2 2 3 2 2" xfId="18686"/>
    <cellStyle name="输入 2 2 3 2 2 2" xfId="18687"/>
    <cellStyle name="输入 2 2 3 2 3" xfId="18688"/>
    <cellStyle name="输入 2 2 3 2 3 2" xfId="18689"/>
    <cellStyle name="输入 2 2 3 2 4" xfId="18690"/>
    <cellStyle name="输入 2 2 3 3" xfId="18691"/>
    <cellStyle name="输入 2 2 4 2 2" xfId="18692"/>
    <cellStyle name="输入 2 2 4 3 2" xfId="18693"/>
    <cellStyle name="输入 2 2 5" xfId="18694"/>
    <cellStyle name="输入 2 3" xfId="18695"/>
    <cellStyle name="输入 2 3 2" xfId="18696"/>
    <cellStyle name="输入 2 3 2 2" xfId="18697"/>
    <cellStyle name="输入 2 3 2 2 2" xfId="18698"/>
    <cellStyle name="输入 2 3 3" xfId="18699"/>
    <cellStyle name="输入 2 3 3 2" xfId="18700"/>
    <cellStyle name="输入 2 3 3 2 2" xfId="18701"/>
    <cellStyle name="输入 2 3 3 3" xfId="18702"/>
    <cellStyle name="输入 2 3 3 3 2" xfId="18703"/>
    <cellStyle name="输入 2 3 4" xfId="18704"/>
    <cellStyle name="输入 2 4" xfId="18705"/>
    <cellStyle name="输入 2 4 2" xfId="18706"/>
    <cellStyle name="输入 2 4 2 2" xfId="18707"/>
    <cellStyle name="输入 2 4 2 2 2" xfId="18708"/>
    <cellStyle name="输入 2 4 2 3 2" xfId="18709"/>
    <cellStyle name="输入 2 4 3" xfId="18710"/>
    <cellStyle name="输入 3 2 2" xfId="18711"/>
    <cellStyle name="输入 3 2 2 2" xfId="18712"/>
    <cellStyle name="输入 3 2 2 2 2" xfId="18713"/>
    <cellStyle name="输入 3 2 2 2 2 2 2" xfId="18714"/>
    <cellStyle name="输入 3 2 2 2 2 3" xfId="18715"/>
    <cellStyle name="输入 3 2 2 2 2 3 2" xfId="18716"/>
    <cellStyle name="输入 3 2 2 2 2 4" xfId="18717"/>
    <cellStyle name="输入 3 2 2 3" xfId="18718"/>
    <cellStyle name="输入 3 2 2 3 2" xfId="18719"/>
    <cellStyle name="输入 3 2 2 4" xfId="18720"/>
    <cellStyle name="输入 3 2 3" xfId="18721"/>
    <cellStyle name="输入 3 2 3 2" xfId="18722"/>
    <cellStyle name="输入 3 2 3 2 2" xfId="18723"/>
    <cellStyle name="输入 3 2 3 3" xfId="18724"/>
    <cellStyle name="输入 3 2 4" xfId="18725"/>
    <cellStyle name="输入 3 2 4 2 2" xfId="18726"/>
    <cellStyle name="输入 3 2 4 3 2" xfId="18727"/>
    <cellStyle name="输入 3 2 5" xfId="18728"/>
    <cellStyle name="输入 3 3 2 2 2 2" xfId="18729"/>
    <cellStyle name="输入 3 3 3" xfId="18730"/>
    <cellStyle name="输入 3 3 3 2" xfId="18731"/>
    <cellStyle name="输入 3 3 3 3" xfId="18732"/>
    <cellStyle name="输入 3 3 3 3 2" xfId="18733"/>
    <cellStyle name="输入 3 3 4" xfId="18734"/>
    <cellStyle name="输入 3 4" xfId="18735"/>
    <cellStyle name="输入 3 4 2" xfId="18736"/>
    <cellStyle name="输入 3 4 2 2" xfId="18737"/>
    <cellStyle name="输入 3 4 2 3" xfId="18738"/>
    <cellStyle name="输入 3 4 3" xfId="18739"/>
    <cellStyle name="输入 4" xfId="18740"/>
    <cellStyle name="输入 4 2" xfId="18741"/>
    <cellStyle name="输入 4 2 2" xfId="18742"/>
    <cellStyle name="输入 4 2 2 2" xfId="18743"/>
    <cellStyle name="输入 4 2 2 2 2" xfId="18744"/>
    <cellStyle name="输入 4 2 2 2 2 2" xfId="18745"/>
    <cellStyle name="输入 4 2 2 2 3" xfId="18746"/>
    <cellStyle name="输入 4 2 2 2 3 2" xfId="18747"/>
    <cellStyle name="输入 4 2 2 2 4" xfId="18748"/>
    <cellStyle name="输入 4 2 2 3" xfId="18749"/>
    <cellStyle name="输入 4 2 3" xfId="18750"/>
    <cellStyle name="输入 4 2 3 2" xfId="18751"/>
    <cellStyle name="输入 4 2 3 2 2" xfId="18752"/>
    <cellStyle name="输入 4 2 3 3 2" xfId="18753"/>
    <cellStyle name="输入 4 2 3 4" xfId="18754"/>
    <cellStyle name="输入 4 3 2" xfId="18755"/>
    <cellStyle name="输入 4 3 2 2" xfId="18756"/>
    <cellStyle name="输入 4 3 2 2 2" xfId="18757"/>
    <cellStyle name="输入 4 3 2 3" xfId="18758"/>
    <cellStyle name="输入 4 3 2 3 2" xfId="18759"/>
    <cellStyle name="数字 3" xfId="18760"/>
    <cellStyle name="输入 4 3 3" xfId="18761"/>
    <cellStyle name="输入 4 4 2" xfId="18762"/>
    <cellStyle name="输入 4 4 2 2" xfId="18763"/>
    <cellStyle name="输入 4 4 3" xfId="18764"/>
    <cellStyle name="输入 4 4 3 2" xfId="18765"/>
    <cellStyle name="输入 5" xfId="18766"/>
    <cellStyle name="输入 5 2" xfId="18767"/>
    <cellStyle name="输入 5 2 2" xfId="18768"/>
    <cellStyle name="输入 6 3" xfId="18769"/>
    <cellStyle name="输入 5 2 2 2" xfId="18770"/>
    <cellStyle name="输入 6 3 2" xfId="18771"/>
    <cellStyle name="输入 5 2 2 2 2" xfId="18772"/>
    <cellStyle name="输入 6 3 2 2" xfId="18773"/>
    <cellStyle name="输入 5 2 2 2 3" xfId="18774"/>
    <cellStyle name="输入 5 2 2 2 3 2" xfId="18775"/>
    <cellStyle name="输入 5 2 2 3" xfId="18776"/>
    <cellStyle name="输入 6 3 3" xfId="18777"/>
    <cellStyle name="输入 5 2 3" xfId="18778"/>
    <cellStyle name="输入 6 4" xfId="18779"/>
    <cellStyle name="输入 5 2 3 2" xfId="18780"/>
    <cellStyle name="输入 5 2 3 2 2" xfId="18781"/>
    <cellStyle name="输入 5 2 3 3" xfId="18782"/>
    <cellStyle name="输入 5 2 3 3 2" xfId="18783"/>
    <cellStyle name="输入 5 3" xfId="18784"/>
    <cellStyle name="输入 5 3 2" xfId="18785"/>
    <cellStyle name="输入 7 3" xfId="18786"/>
    <cellStyle name="注释 4" xfId="18787"/>
    <cellStyle name="输入 5 3 2 2 2" xfId="18788"/>
    <cellStyle name="注释 4 2 2" xfId="18789"/>
    <cellStyle name="输入 5 3 2 3" xfId="18790"/>
    <cellStyle name="注释 4 3" xfId="18791"/>
    <cellStyle name="输入 5 3 2 3 2" xfId="18792"/>
    <cellStyle name="注释 4 3 2" xfId="18793"/>
    <cellStyle name="输入 5 3 3" xfId="18794"/>
    <cellStyle name="注释 5" xfId="18795"/>
    <cellStyle name="输入 5 4 2" xfId="18796"/>
    <cellStyle name="输入 8 3" xfId="18797"/>
    <cellStyle name="输入 5 4 3" xfId="18798"/>
    <cellStyle name="输入 8 4" xfId="18799"/>
    <cellStyle name="输入 5 4 3 2" xfId="18800"/>
    <cellStyle name="输入 6 2" xfId="18801"/>
    <cellStyle name="输入 6 2 2" xfId="18802"/>
    <cellStyle name="输入 6 2 2 2" xfId="18803"/>
    <cellStyle name="输入 6 2 2 2 2" xfId="18804"/>
    <cellStyle name="输入 6 2 2 3" xfId="18805"/>
    <cellStyle name="输入 6 2 2 3 2" xfId="18806"/>
    <cellStyle name="输入 6 2 2 4" xfId="18807"/>
    <cellStyle name="输入 6 2 3" xfId="18808"/>
    <cellStyle name="输入 6 3 3 2" xfId="18809"/>
    <cellStyle name="输入 7" xfId="18810"/>
    <cellStyle name="输入 7 2" xfId="18811"/>
    <cellStyle name="注释 3" xfId="18812"/>
    <cellStyle name="输入 7 2 2 2" xfId="18813"/>
    <cellStyle name="注释 3 2 2" xfId="18814"/>
    <cellStyle name="输入 7 2 3" xfId="18815"/>
    <cellStyle name="注释 3 3" xfId="18816"/>
    <cellStyle name="输入 7 2 3 2" xfId="18817"/>
    <cellStyle name="注释 3 3 2" xfId="18818"/>
    <cellStyle name="输入 8 2" xfId="18819"/>
    <cellStyle name="输入 9" xfId="18820"/>
    <cellStyle name="数字" xfId="18821"/>
    <cellStyle name="数字 2" xfId="18822"/>
    <cellStyle name="数字 2 2" xfId="18823"/>
    <cellStyle name="数字 2 2 2" xfId="18824"/>
    <cellStyle name="数字 2 2 2 2 2" xfId="18825"/>
    <cellStyle name="数字 2 2 2 3" xfId="18826"/>
    <cellStyle name="数字 2 2 3" xfId="18827"/>
    <cellStyle name="数字 2 2 3 2" xfId="18828"/>
    <cellStyle name="数字 2 3" xfId="18829"/>
    <cellStyle name="数字 2 3 2" xfId="18830"/>
    <cellStyle name="数字 2 3 3" xfId="18831"/>
    <cellStyle name="数字 2 4" xfId="18832"/>
    <cellStyle name="数字 2 4 2" xfId="18833"/>
    <cellStyle name="数字 3 2" xfId="18834"/>
    <cellStyle name="数字 3 2 2" xfId="18835"/>
    <cellStyle name="数字 3 2 2 2" xfId="18836"/>
    <cellStyle name="数字 3 3" xfId="18837"/>
    <cellStyle name="数字 3 3 2" xfId="18838"/>
    <cellStyle name="数字 3 4" xfId="18839"/>
    <cellStyle name="数字 4" xfId="18840"/>
    <cellStyle name="数字 4 2" xfId="18841"/>
    <cellStyle name="数字 4 2 2" xfId="18842"/>
    <cellStyle name="数字 4 3" xfId="18843"/>
    <cellStyle name="数字 5" xfId="18844"/>
    <cellStyle name="数字 5 2" xfId="18845"/>
    <cellStyle name="数字 6" xfId="18846"/>
    <cellStyle name="未定义 2 2" xfId="18847"/>
    <cellStyle name="未定义 2 2 2" xfId="18848"/>
    <cellStyle name="未定义 2 3" xfId="18849"/>
    <cellStyle name="未定义 2 3 2" xfId="18850"/>
    <cellStyle name="未定义 2 4" xfId="18851"/>
    <cellStyle name="未定义 3" xfId="18852"/>
    <cellStyle name="小数 2 2 2" xfId="18853"/>
    <cellStyle name="小数 2 2 2 2" xfId="18854"/>
    <cellStyle name="小数 2 2 2 2 2" xfId="18855"/>
    <cellStyle name="小数 2 2 2 3" xfId="18856"/>
    <cellStyle name="小数 2 2 3" xfId="18857"/>
    <cellStyle name="小数 2 2 3 2" xfId="18858"/>
    <cellStyle name="小数 2 3 2" xfId="18859"/>
    <cellStyle name="小数 2 3 2 2" xfId="18860"/>
    <cellStyle name="小数 2 4" xfId="18861"/>
    <cellStyle name="小数 2 4 2" xfId="18862"/>
    <cellStyle name="小数 2 5" xfId="18863"/>
    <cellStyle name="小数 3 2 2" xfId="18864"/>
    <cellStyle name="小数 3 2 3" xfId="18865"/>
    <cellStyle name="小数 3 4" xfId="18866"/>
    <cellStyle name="样式 1 2 2" xfId="18867"/>
    <cellStyle name="样式 1 2 2 2" xfId="18868"/>
    <cellStyle name="样式 1 2 3 2" xfId="18869"/>
    <cellStyle name="着色 2 2 2" xfId="18870"/>
    <cellStyle name="着色 3 3" xfId="18871"/>
    <cellStyle name="着色 4 2" xfId="18872"/>
    <cellStyle name="着色 4 2 2" xfId="18873"/>
    <cellStyle name="着色 4 3" xfId="18874"/>
    <cellStyle name="着色 5" xfId="18875"/>
    <cellStyle name="着色 5 2" xfId="18876"/>
    <cellStyle name="着色 5 2 2" xfId="18877"/>
    <cellStyle name="着色 5 3" xfId="18878"/>
    <cellStyle name="着色 6 2" xfId="18879"/>
    <cellStyle name="着色 6 2 2" xfId="18880"/>
    <cellStyle name="着色 6 3" xfId="18881"/>
    <cellStyle name="寘嬫愗傝 [0.00]_Region Orders (2)" xfId="18882"/>
    <cellStyle name="注释" xfId="18883"/>
    <cellStyle name="注释 10" xfId="18884"/>
    <cellStyle name="注释 10 2 2" xfId="18885"/>
    <cellStyle name="注释 10 2 3" xfId="18886"/>
    <cellStyle name="注释 10 3" xfId="18887"/>
    <cellStyle name="注释 10 3 2" xfId="18888"/>
    <cellStyle name="注释 10 3 3" xfId="18889"/>
    <cellStyle name="注释 10 5" xfId="18890"/>
    <cellStyle name="注释 11" xfId="18891"/>
    <cellStyle name="注释 11 2" xfId="18892"/>
    <cellStyle name="注释 11 3" xfId="18893"/>
    <cellStyle name="注释 12" xfId="18894"/>
    <cellStyle name="注释 12 2" xfId="18895"/>
    <cellStyle name="注释 12 3" xfId="18896"/>
    <cellStyle name="注释 13" xfId="18897"/>
    <cellStyle name="注释 13 2" xfId="18898"/>
    <cellStyle name="注释 13 3" xfId="18899"/>
    <cellStyle name="注释 14" xfId="18900"/>
    <cellStyle name="注释 14 2" xfId="18901"/>
    <cellStyle name="注释 15" xfId="18902"/>
    <cellStyle name="注释 15 2" xfId="18903"/>
    <cellStyle name="注释 16" xfId="18904"/>
    <cellStyle name="注释 17" xfId="18905"/>
    <cellStyle name="注释 2" xfId="18906"/>
    <cellStyle name="注释 2 10" xfId="18907"/>
    <cellStyle name="注释 2 2 2 2" xfId="18908"/>
    <cellStyle name="注释 2 2 2 2 2 2" xfId="18909"/>
    <cellStyle name="注释 4 6 2" xfId="18910"/>
    <cellStyle name="注释 2 2 2 2 2 2 2" xfId="18911"/>
    <cellStyle name="注释 2 2 2 2 2 2 3" xfId="18912"/>
    <cellStyle name="注释 2 2 2 2 2 3 3" xfId="18913"/>
    <cellStyle name="注释 2 2 2 2 2 4 2" xfId="18914"/>
    <cellStyle name="注释 2 2 2 2 2 4 3" xfId="18915"/>
    <cellStyle name="注释 2 2 2 2 2 5" xfId="18916"/>
    <cellStyle name="注释 2 2 2 2 2 6" xfId="18917"/>
    <cellStyle name="注释 2 2 2 2 3" xfId="18918"/>
    <cellStyle name="注释 4 7" xfId="18919"/>
    <cellStyle name="注释 2 2 2 2 3 2" xfId="18920"/>
    <cellStyle name="注释 4 7 2" xfId="18921"/>
    <cellStyle name="注释 2 2 2 2 3 3" xfId="18922"/>
    <cellStyle name="注释 4 7 3" xfId="18923"/>
    <cellStyle name="注释 2 2 2 2 4" xfId="18924"/>
    <cellStyle name="注释 4 8" xfId="18925"/>
    <cellStyle name="注释 2 2 2 2 5" xfId="18926"/>
    <cellStyle name="注释 4 9" xfId="18927"/>
    <cellStyle name="注释 2 2 2 2 6" xfId="18928"/>
    <cellStyle name="注释 2 2 2 2 7" xfId="18929"/>
    <cellStyle name="注释 2 2 2 3 2" xfId="18930"/>
    <cellStyle name="注释 5 6" xfId="18931"/>
    <cellStyle name="注释 2 2 2 3 3 3" xfId="18932"/>
    <cellStyle name="注释 5 7 3" xfId="18933"/>
    <cellStyle name="注释 2 2 2 3 5" xfId="18934"/>
    <cellStyle name="注释 5 9" xfId="18935"/>
    <cellStyle name="注释 2 2 2 3 6" xfId="18936"/>
    <cellStyle name="注释 2 2 3 2 2 2" xfId="18937"/>
    <cellStyle name="注释 2 2 3 2 3" xfId="18938"/>
    <cellStyle name="注释 2 2 3 2 3 2" xfId="18939"/>
    <cellStyle name="注释 2 2 3 2 3 3" xfId="18940"/>
    <cellStyle name="注释 2 2 3 2 4" xfId="18941"/>
    <cellStyle name="注释 2 2 3 2 4 2" xfId="18942"/>
    <cellStyle name="注释 2 2 3 2 4 3" xfId="18943"/>
    <cellStyle name="注释 2 2 3 2 5" xfId="18944"/>
    <cellStyle name="注释 2 2 3 2 6" xfId="18945"/>
    <cellStyle name="注释 2 2 3 3 2 3" xfId="18946"/>
    <cellStyle name="注释 2 2 3 3 3 3" xfId="18947"/>
    <cellStyle name="注释 2 2 3 3 5" xfId="18948"/>
    <cellStyle name="注释 2 2 3 3 6" xfId="18949"/>
    <cellStyle name="注释 2 2 4" xfId="18950"/>
    <cellStyle name="注释 2 2 4 2" xfId="18951"/>
    <cellStyle name="注释 2 2 4 2 3" xfId="18952"/>
    <cellStyle name="注释 2 2 4 3 2" xfId="18953"/>
    <cellStyle name="注释 2 2 5" xfId="18954"/>
    <cellStyle name="注释 2 2 5 2" xfId="18955"/>
    <cellStyle name="注释 2 2 5 2 3" xfId="18956"/>
    <cellStyle name="注释 2 2 5 3" xfId="18957"/>
    <cellStyle name="注释 2 2 5 3 2" xfId="18958"/>
    <cellStyle name="注释 2 2 5 4 2" xfId="18959"/>
    <cellStyle name="注释 2 2 5 4 3" xfId="18960"/>
    <cellStyle name="注释 2 2 5 6" xfId="18961"/>
    <cellStyle name="注释 4 2 2 5 2" xfId="18962"/>
    <cellStyle name="注释 2 2 6" xfId="18963"/>
    <cellStyle name="注释 2 2 6 2" xfId="18964"/>
    <cellStyle name="注释 2 2 6 3" xfId="18965"/>
    <cellStyle name="注释 2 2 7 3" xfId="18966"/>
    <cellStyle name="注释 2 3 2 2" xfId="18967"/>
    <cellStyle name="注释 2 3 2 2 2" xfId="18968"/>
    <cellStyle name="注释 2 3 2 2 2 2" xfId="18969"/>
    <cellStyle name="注释 2 3 2 2 2 3" xfId="18970"/>
    <cellStyle name="注释 2 3 2 2 3" xfId="18971"/>
    <cellStyle name="注释 2 3 2 2 3 3" xfId="18972"/>
    <cellStyle name="注释 2 3 2 2 4" xfId="18973"/>
    <cellStyle name="注释 2 3 2 2 4 2" xfId="18974"/>
    <cellStyle name="注释 2 3 2 2 4 3" xfId="18975"/>
    <cellStyle name="注释 2 3 2 2 5" xfId="18976"/>
    <cellStyle name="注释 2 3 2 2 6" xfId="18977"/>
    <cellStyle name="注释 2 3 2 3 2" xfId="18978"/>
    <cellStyle name="注释 2 3 2 6" xfId="18979"/>
    <cellStyle name="注释 4 2 3 2 2" xfId="18980"/>
    <cellStyle name="注释 2 3 2 7" xfId="18981"/>
    <cellStyle name="注释 4 2 3 2 3" xfId="18982"/>
    <cellStyle name="注释 2 3 3 2" xfId="18983"/>
    <cellStyle name="注释 2 3 3 2 2" xfId="18984"/>
    <cellStyle name="注释 2 3 3 2 3" xfId="18985"/>
    <cellStyle name="注释 2 3 3 3 2" xfId="18986"/>
    <cellStyle name="注释 2 3 3 6" xfId="18987"/>
    <cellStyle name="注释 4 2 3 3 2" xfId="18988"/>
    <cellStyle name="注释 2 3 4" xfId="18989"/>
    <cellStyle name="注释 2 3 4 2" xfId="18990"/>
    <cellStyle name="注释 2 3 4 2 3" xfId="18991"/>
    <cellStyle name="注释 2 3 4 4 3" xfId="18992"/>
    <cellStyle name="注释 2 3 4 6" xfId="18993"/>
    <cellStyle name="注释 4 2 3 4 2" xfId="18994"/>
    <cellStyle name="注释 2 3 5" xfId="18995"/>
    <cellStyle name="注释 2 3 5 2" xfId="18996"/>
    <cellStyle name="注释 2 3 6" xfId="18997"/>
    <cellStyle name="注释 2 3 6 2" xfId="18998"/>
    <cellStyle name="注释 2 3 6 3" xfId="18999"/>
    <cellStyle name="注释 2 3 9" xfId="19000"/>
    <cellStyle name="注释 2 4 2" xfId="19001"/>
    <cellStyle name="注释 2 4 2 2" xfId="19002"/>
    <cellStyle name="注释 2 4 2 2 2" xfId="19003"/>
    <cellStyle name="注释 4 2 6" xfId="19004"/>
    <cellStyle name="注释 2 4 2 3" xfId="19005"/>
    <cellStyle name="注释 2 4 2 3 2" xfId="19006"/>
    <cellStyle name="注释 4 3 6" xfId="19007"/>
    <cellStyle name="注释 2 4 2 4 2" xfId="19008"/>
    <cellStyle name="注释 4 4 6" xfId="19009"/>
    <cellStyle name="注释 2 4 3 2" xfId="19010"/>
    <cellStyle name="注释 2 4 3 3" xfId="19011"/>
    <cellStyle name="注释 2 4 3 3 2" xfId="19012"/>
    <cellStyle name="注释 5 3 6" xfId="19013"/>
    <cellStyle name="注释 2 4 3 4 2" xfId="19014"/>
    <cellStyle name="注释 5 4 6" xfId="19015"/>
    <cellStyle name="注释 2 4 3 4 3" xfId="19016"/>
    <cellStyle name="注释 2 4 3 6" xfId="19017"/>
    <cellStyle name="注释 2 4 4 2" xfId="19018"/>
    <cellStyle name="注释 2 4 4 3" xfId="19019"/>
    <cellStyle name="注释 2 4 5" xfId="19020"/>
    <cellStyle name="注释 2 4 5 2" xfId="19021"/>
    <cellStyle name="注释 2 4 5 3" xfId="19022"/>
    <cellStyle name="注释 2 4 6" xfId="19023"/>
    <cellStyle name="注释 2 4 6 2" xfId="19024"/>
    <cellStyle name="注释 2 4 6 3" xfId="19025"/>
    <cellStyle name="注释 2 5 2" xfId="19026"/>
    <cellStyle name="注释 2 5 2 2" xfId="19027"/>
    <cellStyle name="注释 2 5 2 3" xfId="19028"/>
    <cellStyle name="注释 2 5 4 3" xfId="19029"/>
    <cellStyle name="注释 2 5 6" xfId="19030"/>
    <cellStyle name="注释 2 6" xfId="19031"/>
    <cellStyle name="注释 2 6 2" xfId="19032"/>
    <cellStyle name="注释 2 7" xfId="19033"/>
    <cellStyle name="注释 2 8" xfId="19034"/>
    <cellStyle name="注释 2 8 2" xfId="19035"/>
    <cellStyle name="注释 2 9" xfId="19036"/>
    <cellStyle name="注释 3 2 2 2" xfId="19037"/>
    <cellStyle name="注释 3 2 2 2 2" xfId="19038"/>
    <cellStyle name="注释 3 2 2 2 2 2" xfId="19039"/>
    <cellStyle name="注释 3 2 2 2 2 2 2" xfId="19040"/>
    <cellStyle name="注释 3 2 2 2 2 3" xfId="19041"/>
    <cellStyle name="注释 3 2 2 2 2 3 2" xfId="19042"/>
    <cellStyle name="注释 3 2 2 2 2 4" xfId="19043"/>
    <cellStyle name="注释 3 2 2 2 2 4 2" xfId="19044"/>
    <cellStyle name="注释 3 2 2 2 3" xfId="19045"/>
    <cellStyle name="注释 3 2 2 2 3 2" xfId="19046"/>
    <cellStyle name="注释 3 2 2 2 3 3" xfId="19047"/>
    <cellStyle name="注释 3 2 2 2 4" xfId="19048"/>
    <cellStyle name="注释 3 2 2 2 4 2" xfId="19049"/>
    <cellStyle name="注释 3 2 2 2 5" xfId="19050"/>
    <cellStyle name="注释 3 2 2 2 5 2" xfId="19051"/>
    <cellStyle name="注释 3 2 2 2 6" xfId="19052"/>
    <cellStyle name="注释 3 2 2 2 7" xfId="19053"/>
    <cellStyle name="注释 3 2 2 3" xfId="19054"/>
    <cellStyle name="注释 3 2 2 3 2" xfId="19055"/>
    <cellStyle name="注释 3 2 2 3 2 2" xfId="19056"/>
    <cellStyle name="注释 3 2 2 3 2 3" xfId="19057"/>
    <cellStyle name="注释 3 2 2 3 3 3" xfId="19058"/>
    <cellStyle name="注释 3 2 2 3 5" xfId="19059"/>
    <cellStyle name="注释 3 2 2 3 6" xfId="19060"/>
    <cellStyle name="注释 3 2 3" xfId="19061"/>
    <cellStyle name="注释 3 2 3 2" xfId="19062"/>
    <cellStyle name="注释 3 2 3 2 2 2" xfId="19063"/>
    <cellStyle name="注释 3 2 3 2 2 3" xfId="19064"/>
    <cellStyle name="注释 3 2 3 2 3" xfId="19065"/>
    <cellStyle name="注释 3 2 3 2 3 2" xfId="19066"/>
    <cellStyle name="注释 3 2 3 2 3 3" xfId="19067"/>
    <cellStyle name="注释 3 2 3 2 4" xfId="19068"/>
    <cellStyle name="注释 3 2 3 2 4 2" xfId="19069"/>
    <cellStyle name="注释 3 2 3 2 4 3" xfId="19070"/>
    <cellStyle name="注释 3 2 3 2 6" xfId="19071"/>
    <cellStyle name="注释 3 2 3 3" xfId="19072"/>
    <cellStyle name="注释 3 2 4" xfId="19073"/>
    <cellStyle name="注释 3 2 4 2" xfId="19074"/>
    <cellStyle name="注释 3 2 4 2 3" xfId="19075"/>
    <cellStyle name="注释 3 2 4 3" xfId="19076"/>
    <cellStyle name="注释 3 2 5" xfId="19077"/>
    <cellStyle name="注释 3 2 5 2" xfId="19078"/>
    <cellStyle name="注释 3 2 5 3" xfId="19079"/>
    <cellStyle name="注释 3 2 6" xfId="19080"/>
    <cellStyle name="注释 3 2 6 2" xfId="19081"/>
    <cellStyle name="注释 3 2 6 3" xfId="19082"/>
    <cellStyle name="注释 3 2 7 3" xfId="19083"/>
    <cellStyle name="注释 3 3 2 2" xfId="19084"/>
    <cellStyle name="注释 3 3 2 2 2" xfId="19085"/>
    <cellStyle name="注释 3 3 2 2 2 2" xfId="19086"/>
    <cellStyle name="注释 3 3 2 2 2 3" xfId="19087"/>
    <cellStyle name="注释 3 3 2 2 3" xfId="19088"/>
    <cellStyle name="注释 3 3 2 2 3 3" xfId="19089"/>
    <cellStyle name="注释 3 3 2 2 4" xfId="19090"/>
    <cellStyle name="注释 3 3 2 2 4 3" xfId="19091"/>
    <cellStyle name="注释 3 3 2 2 5" xfId="19092"/>
    <cellStyle name="注释 3 3 2 2 6" xfId="19093"/>
    <cellStyle name="注释 3 3 2 3" xfId="19094"/>
    <cellStyle name="注释 3 3 2 3 2" xfId="19095"/>
    <cellStyle name="注释 3 3 3" xfId="19096"/>
    <cellStyle name="注释 3 3 3 2" xfId="19097"/>
    <cellStyle name="注释 3 3 3 2 3" xfId="19098"/>
    <cellStyle name="注释 3 3 3 3" xfId="19099"/>
    <cellStyle name="注释 3 3 3 4 2" xfId="19100"/>
    <cellStyle name="注释 3 3 3 6" xfId="19101"/>
    <cellStyle name="注释 3 3 4" xfId="19102"/>
    <cellStyle name="注释 3 3 4 2" xfId="19103"/>
    <cellStyle name="注释 3 3 4 3" xfId="19104"/>
    <cellStyle name="注释 3 3 5" xfId="19105"/>
    <cellStyle name="注释 3 3 5 2" xfId="19106"/>
    <cellStyle name="注释 3 3 5 3" xfId="19107"/>
    <cellStyle name="注释 3 3 6" xfId="19108"/>
    <cellStyle name="注释 3 3 6 2" xfId="19109"/>
    <cellStyle name="注释 3 3 6 3" xfId="19110"/>
    <cellStyle name="注释 3 4 2" xfId="19111"/>
    <cellStyle name="注释 3 4 2 2" xfId="19112"/>
    <cellStyle name="注释 3 4 2 2 2" xfId="19113"/>
    <cellStyle name="注释 3 4 2 3" xfId="19114"/>
    <cellStyle name="注释 3 4 2 3 2" xfId="19115"/>
    <cellStyle name="注释 3 4 2 4 2" xfId="19116"/>
    <cellStyle name="注释 3 4 2 6" xfId="19117"/>
    <cellStyle name="注释 3 4 3" xfId="19118"/>
    <cellStyle name="注释 3 4 3 2" xfId="19119"/>
    <cellStyle name="注释 3 4 3 3" xfId="19120"/>
    <cellStyle name="注释 3 4 4 2" xfId="19121"/>
    <cellStyle name="注释 3 4 4 3" xfId="19122"/>
    <cellStyle name="注释 3 4 5" xfId="19123"/>
    <cellStyle name="注释 3 4 5 2" xfId="19124"/>
    <cellStyle name="注释 3 4 5 3" xfId="19125"/>
    <cellStyle name="注释 3 5 2" xfId="19126"/>
    <cellStyle name="注释 3 5 2 2" xfId="19127"/>
    <cellStyle name="注释 3 5 2 3" xfId="19128"/>
    <cellStyle name="注释 3 5 3 3" xfId="19129"/>
    <cellStyle name="注释 3 5 4 2" xfId="19130"/>
    <cellStyle name="注释 3 5 4 3" xfId="19131"/>
    <cellStyle name="注释 3 5 5" xfId="19132"/>
    <cellStyle name="注释 3 6" xfId="19133"/>
    <cellStyle name="注释 3 6 2" xfId="19134"/>
    <cellStyle name="注释 3 7" xfId="19135"/>
    <cellStyle name="注释 3 8" xfId="19136"/>
    <cellStyle name="注释 3 9" xfId="19137"/>
    <cellStyle name="注释 4 2 2 2" xfId="19138"/>
    <cellStyle name="注释 4 2 2 2 4 2" xfId="19139"/>
    <cellStyle name="注释 4 2 2 2 6" xfId="19140"/>
    <cellStyle name="注释 4 2 2 3" xfId="19141"/>
    <cellStyle name="注释 4 2 2 4" xfId="19142"/>
    <cellStyle name="注释 4 2 2 5" xfId="19143"/>
    <cellStyle name="注释 4 2 2 6" xfId="19144"/>
    <cellStyle name="注释 4 2 2 7" xfId="19145"/>
    <cellStyle name="注释 4 2 3" xfId="19146"/>
    <cellStyle name="注释 4 2 3 2" xfId="19147"/>
    <cellStyle name="注释 4 2 3 3" xfId="19148"/>
    <cellStyle name="注释 4 2 3 4" xfId="19149"/>
    <cellStyle name="注释 4 2 3 5" xfId="19150"/>
    <cellStyle name="注释 4 2 3 6" xfId="19151"/>
    <cellStyle name="注释 4 2 4" xfId="19152"/>
    <cellStyle name="注释 4 2 4 2" xfId="19153"/>
    <cellStyle name="注释 4 2 4 3" xfId="19154"/>
    <cellStyle name="注释 4 2 5" xfId="19155"/>
    <cellStyle name="注释 4 2 5 2" xfId="19156"/>
    <cellStyle name="注释 4 2 5 3" xfId="19157"/>
    <cellStyle name="注释 4 2 6 2" xfId="19158"/>
    <cellStyle name="注释 4 2 6 3" xfId="19159"/>
    <cellStyle name="注释 4 3 2 2" xfId="19160"/>
    <cellStyle name="注释 4 3 2 3" xfId="19161"/>
    <cellStyle name="注释 4 3 2 4" xfId="19162"/>
    <cellStyle name="注释 4 3 2 6" xfId="19163"/>
    <cellStyle name="注释 4 3 3" xfId="19164"/>
    <cellStyle name="注释 4 3 3 2" xfId="19165"/>
    <cellStyle name="注释 4 3 3 3" xfId="19166"/>
    <cellStyle name="注释 4 3 4" xfId="19167"/>
    <cellStyle name="注释 4 3 4 2" xfId="19168"/>
    <cellStyle name="注释 4 3 4 3" xfId="19169"/>
    <cellStyle name="注释 4 3 5" xfId="19170"/>
    <cellStyle name="注释 4 3 5 2" xfId="19171"/>
    <cellStyle name="注释 4 3 5 3" xfId="19172"/>
    <cellStyle name="注释 4 4 2 2" xfId="19173"/>
    <cellStyle name="注释 4 4 2 3" xfId="19174"/>
    <cellStyle name="注释 4 4 3" xfId="19175"/>
    <cellStyle name="注释 4 4 3 3" xfId="19176"/>
    <cellStyle name="注释 4 4 4" xfId="19177"/>
    <cellStyle name="注释 4 4 4 2" xfId="19178"/>
    <cellStyle name="注释 4 4 4 3" xfId="19179"/>
    <cellStyle name="注释 4 4 5" xfId="19180"/>
    <cellStyle name="注释 5 2 2" xfId="19181"/>
    <cellStyle name="注释 5 2 2 2" xfId="19182"/>
    <cellStyle name="注释 5 2 2 2 2" xfId="19183"/>
    <cellStyle name="注释 5 2 2 2 2 2" xfId="19184"/>
    <cellStyle name="注释 5 2 2 2 2 3" xfId="19185"/>
    <cellStyle name="注释 5 2 2 2 4" xfId="19186"/>
    <cellStyle name="注释 5 2 2 2 4 2" xfId="19187"/>
    <cellStyle name="注释 5 2 2 2 4 3" xfId="19188"/>
    <cellStyle name="注释 5 2 2 3" xfId="19189"/>
    <cellStyle name="注释 5 2 2 3 2" xfId="19190"/>
    <cellStyle name="注释 5 2 2 4" xfId="19191"/>
    <cellStyle name="注释 5 2 2 4 2" xfId="19192"/>
    <cellStyle name="注释 5 2 2 5" xfId="19193"/>
    <cellStyle name="注释 5 2 2 5 2" xfId="19194"/>
    <cellStyle name="注释 5 2 2 6" xfId="19195"/>
    <cellStyle name="注释 5 2 2 7" xfId="19196"/>
    <cellStyle name="注释 5 2 3" xfId="19197"/>
    <cellStyle name="注释 5 2 3 2" xfId="19198"/>
    <cellStyle name="注释 5 2 3 3" xfId="19199"/>
    <cellStyle name="注释 5 2 3 6" xfId="19200"/>
    <cellStyle name="注释 5 2 4 2" xfId="19201"/>
    <cellStyle name="注释 5 2 4 3" xfId="19202"/>
    <cellStyle name="注释 5 2 5 2" xfId="19203"/>
    <cellStyle name="注释 5 2 5 3" xfId="19204"/>
    <cellStyle name="注释 5 2 6 2" xfId="19205"/>
    <cellStyle name="注释 5 2 6 3" xfId="19206"/>
    <cellStyle name="注释 5 3" xfId="19207"/>
    <cellStyle name="注释 5 3 2" xfId="19208"/>
    <cellStyle name="注释 5 3 2 2" xfId="19209"/>
    <cellStyle name="注释 5 3 2 2 2" xfId="19210"/>
    <cellStyle name="注释 5 3 2 3" xfId="19211"/>
    <cellStyle name="注释 5 3 2 3 2" xfId="19212"/>
    <cellStyle name="注释 5 3 2 4" xfId="19213"/>
    <cellStyle name="注释 5 3 2 4 2" xfId="19214"/>
    <cellStyle name="注释 5 3 2 5" xfId="19215"/>
    <cellStyle name="注释 5 3 2 6" xfId="19216"/>
    <cellStyle name="注释 5 3 3" xfId="19217"/>
    <cellStyle name="注释 5 3 3 2" xfId="19218"/>
    <cellStyle name="注释 5 3 3 3" xfId="19219"/>
    <cellStyle name="注释 5 3 4" xfId="19220"/>
    <cellStyle name="注释 5 3 4 2" xfId="19221"/>
    <cellStyle name="注释 5 3 4 3" xfId="19222"/>
    <cellStyle name="注释 5 3 5" xfId="19223"/>
    <cellStyle name="注释 5 3 5 2" xfId="19224"/>
    <cellStyle name="注释 5 3 5 3" xfId="19225"/>
    <cellStyle name="注释 5 4" xfId="19226"/>
    <cellStyle name="注释 5 4 3" xfId="19227"/>
    <cellStyle name="注释 5 4 3 3" xfId="19228"/>
    <cellStyle name="注释 5 4 4" xfId="19229"/>
    <cellStyle name="注释 5 4 4 2" xfId="19230"/>
    <cellStyle name="注释 5 4 4 3" xfId="19231"/>
    <cellStyle name="注释 5 4 5" xfId="19232"/>
    <cellStyle name="注释 5 5" xfId="19233"/>
    <cellStyle name="注释 5 5 2" xfId="19234"/>
    <cellStyle name="注释 6 2 4" xfId="19235"/>
    <cellStyle name="注释 6 2 5" xfId="19236"/>
    <cellStyle name="注释 6 2 5 2" xfId="19237"/>
    <cellStyle name="注释 6 2 5 3" xfId="19238"/>
    <cellStyle name="注释 6 2 6" xfId="19239"/>
    <cellStyle name="注释 6 2 7" xfId="19240"/>
    <cellStyle name="注释 7 2 2" xfId="19241"/>
    <cellStyle name="注释 7 2 2 2" xfId="19242"/>
    <cellStyle name="注释 7 2 2 3" xfId="19243"/>
    <cellStyle name="注释 7 2 3" xfId="19244"/>
    <cellStyle name="注释 7 2 3 2" xfId="19245"/>
    <cellStyle name="注释 7 2 3 3" xfId="19246"/>
    <cellStyle name="注释 7 2 4" xfId="19247"/>
    <cellStyle name="注释 7 2 4 2" xfId="19248"/>
    <cellStyle name="注释 7 2 5" xfId="19249"/>
    <cellStyle name="注释 7 2 6" xfId="19250"/>
    <cellStyle name="注释 7 4" xfId="19251"/>
    <cellStyle name="注释 7 5" xfId="19252"/>
    <cellStyle name="注释 7 5 2" xfId="19253"/>
    <cellStyle name="注释 7 5 3" xfId="19254"/>
    <cellStyle name="注释 9 2 2" xfId="19255"/>
    <cellStyle name="注释 9 4" xfId="19256"/>
    <cellStyle name="注释 9 4 3" xfId="19257"/>
  </cellStyles>
  <dxfs count="2">
    <dxf>
      <font>
        <b/>
        <i val="0"/>
      </font>
    </dxf>
    <dxf>
      <font>
        <b/>
        <i val="0"/>
      </font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externalLink" Target="externalLinks/externalLink1.xml"/><Relationship Id="rId28" Type="http://schemas.openxmlformats.org/officeDocument/2006/relationships/externalLink" Target="externalLinks/externalLink2.xml"/><Relationship Id="rId29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30" Type="http://schemas.openxmlformats.org/officeDocument/2006/relationships/externalLink" Target="externalLinks/externalLink4.xml"/><Relationship Id="rId31" Type="http://schemas.openxmlformats.org/officeDocument/2006/relationships/theme" Target="theme/theme1.xml"/><Relationship Id="rId32" Type="http://schemas.openxmlformats.org/officeDocument/2006/relationships/styles" Target="styles.xml"/><Relationship Id="rId3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ZJ/Documents/WeChat%20Files/jswdwsx198733/Files/RecoveredExternalLink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ZJ/Documents/WeChat%20Files/jswdwsx198733/Files/RecoveredExternalLink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4"/>
  <sheetViews>
    <sheetView showZeros="0" tabSelected="1" workbookViewId="0">
      <selection activeCell="L27" sqref="L27"/>
    </sheetView>
  </sheetViews>
  <sheetFormatPr defaultColWidth="8.75" defaultRowHeight="14.25" outlineLevelCol="5"/>
  <cols>
    <col min="1" max="1" width="35" style="395" customWidth="1"/>
    <col min="2" max="2" width="11.75" style="395" customWidth="1"/>
    <col min="3" max="3" width="11.125" style="395" customWidth="1"/>
    <col min="4" max="5" width="12.75" style="395" customWidth="1"/>
    <col min="6" max="6" width="10.625" style="395" hidden="1" customWidth="1"/>
    <col min="7" max="7" width="8.75" style="395"/>
    <col min="8" max="8" width="9.5" style="395" customWidth="1"/>
    <col min="9" max="250" width="8.75" style="395"/>
    <col min="251" max="251" width="38.25" style="395" customWidth="1"/>
    <col min="252" max="253" width="13.25" style="395" customWidth="1"/>
    <col min="254" max="254" width="10" style="395" customWidth="1"/>
    <col min="255" max="255" width="12.625" style="395" customWidth="1"/>
    <col min="256" max="256" width="8.75" style="395" hidden="1" customWidth="1"/>
    <col min="257" max="257" width="18.625" style="395" customWidth="1"/>
    <col min="258" max="258" width="10.625" style="395" customWidth="1"/>
    <col min="259" max="506" width="8.75" style="395"/>
    <col min="507" max="507" width="38.25" style="395" customWidth="1"/>
    <col min="508" max="509" width="13.25" style="395" customWidth="1"/>
    <col min="510" max="510" width="10" style="395" customWidth="1"/>
    <col min="511" max="511" width="12.625" style="395" customWidth="1"/>
    <col min="512" max="512" width="8.75" style="395" hidden="1" customWidth="1"/>
    <col min="513" max="513" width="18.625" style="395" customWidth="1"/>
    <col min="514" max="514" width="10.625" style="395" customWidth="1"/>
    <col min="515" max="762" width="8.75" style="395"/>
    <col min="763" max="763" width="38.25" style="395" customWidth="1"/>
    <col min="764" max="765" width="13.25" style="395" customWidth="1"/>
    <col min="766" max="766" width="10" style="395" customWidth="1"/>
    <col min="767" max="767" width="12.625" style="395" customWidth="1"/>
    <col min="768" max="768" width="8.75" style="395" hidden="1" customWidth="1"/>
    <col min="769" max="769" width="18.625" style="395" customWidth="1"/>
    <col min="770" max="770" width="10.625" style="395" customWidth="1"/>
    <col min="771" max="1018" width="8.75" style="395"/>
    <col min="1019" max="1019" width="38.25" style="395" customWidth="1"/>
    <col min="1020" max="1021" width="13.25" style="395" customWidth="1"/>
    <col min="1022" max="1022" width="10" style="395" customWidth="1"/>
    <col min="1023" max="1023" width="12.625" style="395" customWidth="1"/>
    <col min="1024" max="1024" width="8.75" style="395" hidden="1" customWidth="1"/>
    <col min="1025" max="1025" width="18.625" style="395" customWidth="1"/>
    <col min="1026" max="1026" width="10.625" style="395" customWidth="1"/>
    <col min="1027" max="1274" width="8.75" style="395"/>
    <col min="1275" max="1275" width="38.25" style="395" customWidth="1"/>
    <col min="1276" max="1277" width="13.25" style="395" customWidth="1"/>
    <col min="1278" max="1278" width="10" style="395" customWidth="1"/>
    <col min="1279" max="1279" width="12.625" style="395" customWidth="1"/>
    <col min="1280" max="1280" width="8.75" style="395" hidden="1" customWidth="1"/>
    <col min="1281" max="1281" width="18.625" style="395" customWidth="1"/>
    <col min="1282" max="1282" width="10.625" style="395" customWidth="1"/>
    <col min="1283" max="1530" width="8.75" style="395"/>
    <col min="1531" max="1531" width="38.25" style="395" customWidth="1"/>
    <col min="1532" max="1533" width="13.25" style="395" customWidth="1"/>
    <col min="1534" max="1534" width="10" style="395" customWidth="1"/>
    <col min="1535" max="1535" width="12.625" style="395" customWidth="1"/>
    <col min="1536" max="1536" width="8.75" style="395" hidden="1" customWidth="1"/>
    <col min="1537" max="1537" width="18.625" style="395" customWidth="1"/>
    <col min="1538" max="1538" width="10.625" style="395" customWidth="1"/>
    <col min="1539" max="1786" width="8.75" style="395"/>
    <col min="1787" max="1787" width="38.25" style="395" customWidth="1"/>
    <col min="1788" max="1789" width="13.25" style="395" customWidth="1"/>
    <col min="1790" max="1790" width="10" style="395" customWidth="1"/>
    <col min="1791" max="1791" width="12.625" style="395" customWidth="1"/>
    <col min="1792" max="1792" width="8.75" style="395" hidden="1" customWidth="1"/>
    <col min="1793" max="1793" width="18.625" style="395" customWidth="1"/>
    <col min="1794" max="1794" width="10.625" style="395" customWidth="1"/>
    <col min="1795" max="2042" width="8.75" style="395"/>
    <col min="2043" max="2043" width="38.25" style="395" customWidth="1"/>
    <col min="2044" max="2045" width="13.25" style="395" customWidth="1"/>
    <col min="2046" max="2046" width="10" style="395" customWidth="1"/>
    <col min="2047" max="2047" width="12.625" style="395" customWidth="1"/>
    <col min="2048" max="2048" width="8.75" style="395" hidden="1" customWidth="1"/>
    <col min="2049" max="2049" width="18.625" style="395" customWidth="1"/>
    <col min="2050" max="2050" width="10.625" style="395" customWidth="1"/>
    <col min="2051" max="2298" width="8.75" style="395"/>
    <col min="2299" max="2299" width="38.25" style="395" customWidth="1"/>
    <col min="2300" max="2301" width="13.25" style="395" customWidth="1"/>
    <col min="2302" max="2302" width="10" style="395" customWidth="1"/>
    <col min="2303" max="2303" width="12.625" style="395" customWidth="1"/>
    <col min="2304" max="2304" width="8.75" style="395" hidden="1" customWidth="1"/>
    <col min="2305" max="2305" width="18.625" style="395" customWidth="1"/>
    <col min="2306" max="2306" width="10.625" style="395" customWidth="1"/>
    <col min="2307" max="2554" width="8.75" style="395"/>
    <col min="2555" max="2555" width="38.25" style="395" customWidth="1"/>
    <col min="2556" max="2557" width="13.25" style="395" customWidth="1"/>
    <col min="2558" max="2558" width="10" style="395" customWidth="1"/>
    <col min="2559" max="2559" width="12.625" style="395" customWidth="1"/>
    <col min="2560" max="2560" width="8.75" style="395" hidden="1" customWidth="1"/>
    <col min="2561" max="2561" width="18.625" style="395" customWidth="1"/>
    <col min="2562" max="2562" width="10.625" style="395" customWidth="1"/>
    <col min="2563" max="2810" width="8.75" style="395"/>
    <col min="2811" max="2811" width="38.25" style="395" customWidth="1"/>
    <col min="2812" max="2813" width="13.25" style="395" customWidth="1"/>
    <col min="2814" max="2814" width="10" style="395" customWidth="1"/>
    <col min="2815" max="2815" width="12.625" style="395" customWidth="1"/>
    <col min="2816" max="2816" width="8.75" style="395" hidden="1" customWidth="1"/>
    <col min="2817" max="2817" width="18.625" style="395" customWidth="1"/>
    <col min="2818" max="2818" width="10.625" style="395" customWidth="1"/>
    <col min="2819" max="3066" width="8.75" style="395"/>
    <col min="3067" max="3067" width="38.25" style="395" customWidth="1"/>
    <col min="3068" max="3069" width="13.25" style="395" customWidth="1"/>
    <col min="3070" max="3070" width="10" style="395" customWidth="1"/>
    <col min="3071" max="3071" width="12.625" style="395" customWidth="1"/>
    <col min="3072" max="3072" width="8.75" style="395" hidden="1" customWidth="1"/>
    <col min="3073" max="3073" width="18.625" style="395" customWidth="1"/>
    <col min="3074" max="3074" width="10.625" style="395" customWidth="1"/>
    <col min="3075" max="3322" width="8.75" style="395"/>
    <col min="3323" max="3323" width="38.25" style="395" customWidth="1"/>
    <col min="3324" max="3325" width="13.25" style="395" customWidth="1"/>
    <col min="3326" max="3326" width="10" style="395" customWidth="1"/>
    <col min="3327" max="3327" width="12.625" style="395" customWidth="1"/>
    <col min="3328" max="3328" width="8.75" style="395" hidden="1" customWidth="1"/>
    <col min="3329" max="3329" width="18.625" style="395" customWidth="1"/>
    <col min="3330" max="3330" width="10.625" style="395" customWidth="1"/>
    <col min="3331" max="3578" width="8.75" style="395"/>
    <col min="3579" max="3579" width="38.25" style="395" customWidth="1"/>
    <col min="3580" max="3581" width="13.25" style="395" customWidth="1"/>
    <col min="3582" max="3582" width="10" style="395" customWidth="1"/>
    <col min="3583" max="3583" width="12.625" style="395" customWidth="1"/>
    <col min="3584" max="3584" width="8.75" style="395" hidden="1" customWidth="1"/>
    <col min="3585" max="3585" width="18.625" style="395" customWidth="1"/>
    <col min="3586" max="3586" width="10.625" style="395" customWidth="1"/>
    <col min="3587" max="3834" width="8.75" style="395"/>
    <col min="3835" max="3835" width="38.25" style="395" customWidth="1"/>
    <col min="3836" max="3837" width="13.25" style="395" customWidth="1"/>
    <col min="3838" max="3838" width="10" style="395" customWidth="1"/>
    <col min="3839" max="3839" width="12.625" style="395" customWidth="1"/>
    <col min="3840" max="3840" width="8.75" style="395" hidden="1" customWidth="1"/>
    <col min="3841" max="3841" width="18.625" style="395" customWidth="1"/>
    <col min="3842" max="3842" width="10.625" style="395" customWidth="1"/>
    <col min="3843" max="4090" width="8.75" style="395"/>
    <col min="4091" max="4091" width="38.25" style="395" customWidth="1"/>
    <col min="4092" max="4093" width="13.25" style="395" customWidth="1"/>
    <col min="4094" max="4094" width="10" style="395" customWidth="1"/>
    <col min="4095" max="4095" width="12.625" style="395" customWidth="1"/>
    <col min="4096" max="4096" width="8.75" style="395" hidden="1" customWidth="1"/>
    <col min="4097" max="4097" width="18.625" style="395" customWidth="1"/>
    <col min="4098" max="4098" width="10.625" style="395" customWidth="1"/>
    <col min="4099" max="4346" width="8.75" style="395"/>
    <col min="4347" max="4347" width="38.25" style="395" customWidth="1"/>
    <col min="4348" max="4349" width="13.25" style="395" customWidth="1"/>
    <col min="4350" max="4350" width="10" style="395" customWidth="1"/>
    <col min="4351" max="4351" width="12.625" style="395" customWidth="1"/>
    <col min="4352" max="4352" width="8.75" style="395" hidden="1" customWidth="1"/>
    <col min="4353" max="4353" width="18.625" style="395" customWidth="1"/>
    <col min="4354" max="4354" width="10.625" style="395" customWidth="1"/>
    <col min="4355" max="4602" width="8.75" style="395"/>
    <col min="4603" max="4603" width="38.25" style="395" customWidth="1"/>
    <col min="4604" max="4605" width="13.25" style="395" customWidth="1"/>
    <col min="4606" max="4606" width="10" style="395" customWidth="1"/>
    <col min="4607" max="4607" width="12.625" style="395" customWidth="1"/>
    <col min="4608" max="4608" width="8.75" style="395" hidden="1" customWidth="1"/>
    <col min="4609" max="4609" width="18.625" style="395" customWidth="1"/>
    <col min="4610" max="4610" width="10.625" style="395" customWidth="1"/>
    <col min="4611" max="4858" width="8.75" style="395"/>
    <col min="4859" max="4859" width="38.25" style="395" customWidth="1"/>
    <col min="4860" max="4861" width="13.25" style="395" customWidth="1"/>
    <col min="4862" max="4862" width="10" style="395" customWidth="1"/>
    <col min="4863" max="4863" width="12.625" style="395" customWidth="1"/>
    <col min="4864" max="4864" width="8.75" style="395" hidden="1" customWidth="1"/>
    <col min="4865" max="4865" width="18.625" style="395" customWidth="1"/>
    <col min="4866" max="4866" width="10.625" style="395" customWidth="1"/>
    <col min="4867" max="5114" width="8.75" style="395"/>
    <col min="5115" max="5115" width="38.25" style="395" customWidth="1"/>
    <col min="5116" max="5117" width="13.25" style="395" customWidth="1"/>
    <col min="5118" max="5118" width="10" style="395" customWidth="1"/>
    <col min="5119" max="5119" width="12.625" style="395" customWidth="1"/>
    <col min="5120" max="5120" width="8.75" style="395" hidden="1" customWidth="1"/>
    <col min="5121" max="5121" width="18.625" style="395" customWidth="1"/>
    <col min="5122" max="5122" width="10.625" style="395" customWidth="1"/>
    <col min="5123" max="5370" width="8.75" style="395"/>
    <col min="5371" max="5371" width="38.25" style="395" customWidth="1"/>
    <col min="5372" max="5373" width="13.25" style="395" customWidth="1"/>
    <col min="5374" max="5374" width="10" style="395" customWidth="1"/>
    <col min="5375" max="5375" width="12.625" style="395" customWidth="1"/>
    <col min="5376" max="5376" width="8.75" style="395" hidden="1" customWidth="1"/>
    <col min="5377" max="5377" width="18.625" style="395" customWidth="1"/>
    <col min="5378" max="5378" width="10.625" style="395" customWidth="1"/>
    <col min="5379" max="5626" width="8.75" style="395"/>
    <col min="5627" max="5627" width="38.25" style="395" customWidth="1"/>
    <col min="5628" max="5629" width="13.25" style="395" customWidth="1"/>
    <col min="5630" max="5630" width="10" style="395" customWidth="1"/>
    <col min="5631" max="5631" width="12.625" style="395" customWidth="1"/>
    <col min="5632" max="5632" width="8.75" style="395" hidden="1" customWidth="1"/>
    <col min="5633" max="5633" width="18.625" style="395" customWidth="1"/>
    <col min="5634" max="5634" width="10.625" style="395" customWidth="1"/>
    <col min="5635" max="5882" width="8.75" style="395"/>
    <col min="5883" max="5883" width="38.25" style="395" customWidth="1"/>
    <col min="5884" max="5885" width="13.25" style="395" customWidth="1"/>
    <col min="5886" max="5886" width="10" style="395" customWidth="1"/>
    <col min="5887" max="5887" width="12.625" style="395" customWidth="1"/>
    <col min="5888" max="5888" width="8.75" style="395" hidden="1" customWidth="1"/>
    <col min="5889" max="5889" width="18.625" style="395" customWidth="1"/>
    <col min="5890" max="5890" width="10.625" style="395" customWidth="1"/>
    <col min="5891" max="6138" width="8.75" style="395"/>
    <col min="6139" max="6139" width="38.25" style="395" customWidth="1"/>
    <col min="6140" max="6141" width="13.25" style="395" customWidth="1"/>
    <col min="6142" max="6142" width="10" style="395" customWidth="1"/>
    <col min="6143" max="6143" width="12.625" style="395" customWidth="1"/>
    <col min="6144" max="6144" width="8.75" style="395" hidden="1" customWidth="1"/>
    <col min="6145" max="6145" width="18.625" style="395" customWidth="1"/>
    <col min="6146" max="6146" width="10.625" style="395" customWidth="1"/>
    <col min="6147" max="6394" width="8.75" style="395"/>
    <col min="6395" max="6395" width="38.25" style="395" customWidth="1"/>
    <col min="6396" max="6397" width="13.25" style="395" customWidth="1"/>
    <col min="6398" max="6398" width="10" style="395" customWidth="1"/>
    <col min="6399" max="6399" width="12.625" style="395" customWidth="1"/>
    <col min="6400" max="6400" width="8.75" style="395" hidden="1" customWidth="1"/>
    <col min="6401" max="6401" width="18.625" style="395" customWidth="1"/>
    <col min="6402" max="6402" width="10.625" style="395" customWidth="1"/>
    <col min="6403" max="6650" width="8.75" style="395"/>
    <col min="6651" max="6651" width="38.25" style="395" customWidth="1"/>
    <col min="6652" max="6653" width="13.25" style="395" customWidth="1"/>
    <col min="6654" max="6654" width="10" style="395" customWidth="1"/>
    <col min="6655" max="6655" width="12.625" style="395" customWidth="1"/>
    <col min="6656" max="6656" width="8.75" style="395" hidden="1" customWidth="1"/>
    <col min="6657" max="6657" width="18.625" style="395" customWidth="1"/>
    <col min="6658" max="6658" width="10.625" style="395" customWidth="1"/>
    <col min="6659" max="6906" width="8.75" style="395"/>
    <col min="6907" max="6907" width="38.25" style="395" customWidth="1"/>
    <col min="6908" max="6909" width="13.25" style="395" customWidth="1"/>
    <col min="6910" max="6910" width="10" style="395" customWidth="1"/>
    <col min="6911" max="6911" width="12.625" style="395" customWidth="1"/>
    <col min="6912" max="6912" width="8.75" style="395" hidden="1" customWidth="1"/>
    <col min="6913" max="6913" width="18.625" style="395" customWidth="1"/>
    <col min="6914" max="6914" width="10.625" style="395" customWidth="1"/>
    <col min="6915" max="7162" width="8.75" style="395"/>
    <col min="7163" max="7163" width="38.25" style="395" customWidth="1"/>
    <col min="7164" max="7165" width="13.25" style="395" customWidth="1"/>
    <col min="7166" max="7166" width="10" style="395" customWidth="1"/>
    <col min="7167" max="7167" width="12.625" style="395" customWidth="1"/>
    <col min="7168" max="7168" width="8.75" style="395" hidden="1" customWidth="1"/>
    <col min="7169" max="7169" width="18.625" style="395" customWidth="1"/>
    <col min="7170" max="7170" width="10.625" style="395" customWidth="1"/>
    <col min="7171" max="7418" width="8.75" style="395"/>
    <col min="7419" max="7419" width="38.25" style="395" customWidth="1"/>
    <col min="7420" max="7421" width="13.25" style="395" customWidth="1"/>
    <col min="7422" max="7422" width="10" style="395" customWidth="1"/>
    <col min="7423" max="7423" width="12.625" style="395" customWidth="1"/>
    <col min="7424" max="7424" width="8.75" style="395" hidden="1" customWidth="1"/>
    <col min="7425" max="7425" width="18.625" style="395" customWidth="1"/>
    <col min="7426" max="7426" width="10.625" style="395" customWidth="1"/>
    <col min="7427" max="7674" width="8.75" style="395"/>
    <col min="7675" max="7675" width="38.25" style="395" customWidth="1"/>
    <col min="7676" max="7677" width="13.25" style="395" customWidth="1"/>
    <col min="7678" max="7678" width="10" style="395" customWidth="1"/>
    <col min="7679" max="7679" width="12.625" style="395" customWidth="1"/>
    <col min="7680" max="7680" width="8.75" style="395" hidden="1" customWidth="1"/>
    <col min="7681" max="7681" width="18.625" style="395" customWidth="1"/>
    <col min="7682" max="7682" width="10.625" style="395" customWidth="1"/>
    <col min="7683" max="7930" width="8.75" style="395"/>
    <col min="7931" max="7931" width="38.25" style="395" customWidth="1"/>
    <col min="7932" max="7933" width="13.25" style="395" customWidth="1"/>
    <col min="7934" max="7934" width="10" style="395" customWidth="1"/>
    <col min="7935" max="7935" width="12.625" style="395" customWidth="1"/>
    <col min="7936" max="7936" width="8.75" style="395" hidden="1" customWidth="1"/>
    <col min="7937" max="7937" width="18.625" style="395" customWidth="1"/>
    <col min="7938" max="7938" width="10.625" style="395" customWidth="1"/>
    <col min="7939" max="8186" width="8.75" style="395"/>
    <col min="8187" max="8187" width="38.25" style="395" customWidth="1"/>
    <col min="8188" max="8189" width="13.25" style="395" customWidth="1"/>
    <col min="8190" max="8190" width="10" style="395" customWidth="1"/>
    <col min="8191" max="8191" width="12.625" style="395" customWidth="1"/>
    <col min="8192" max="8192" width="8.75" style="395" hidden="1" customWidth="1"/>
    <col min="8193" max="8193" width="18.625" style="395" customWidth="1"/>
    <col min="8194" max="8194" width="10.625" style="395" customWidth="1"/>
    <col min="8195" max="8442" width="8.75" style="395"/>
    <col min="8443" max="8443" width="38.25" style="395" customWidth="1"/>
    <col min="8444" max="8445" width="13.25" style="395" customWidth="1"/>
    <col min="8446" max="8446" width="10" style="395" customWidth="1"/>
    <col min="8447" max="8447" width="12.625" style="395" customWidth="1"/>
    <col min="8448" max="8448" width="8.75" style="395" hidden="1" customWidth="1"/>
    <col min="8449" max="8449" width="18.625" style="395" customWidth="1"/>
    <col min="8450" max="8450" width="10.625" style="395" customWidth="1"/>
    <col min="8451" max="8698" width="8.75" style="395"/>
    <col min="8699" max="8699" width="38.25" style="395" customWidth="1"/>
    <col min="8700" max="8701" width="13.25" style="395" customWidth="1"/>
    <col min="8702" max="8702" width="10" style="395" customWidth="1"/>
    <col min="8703" max="8703" width="12.625" style="395" customWidth="1"/>
    <col min="8704" max="8704" width="8.75" style="395" hidden="1" customWidth="1"/>
    <col min="8705" max="8705" width="18.625" style="395" customWidth="1"/>
    <col min="8706" max="8706" width="10.625" style="395" customWidth="1"/>
    <col min="8707" max="8954" width="8.75" style="395"/>
    <col min="8955" max="8955" width="38.25" style="395" customWidth="1"/>
    <col min="8956" max="8957" width="13.25" style="395" customWidth="1"/>
    <col min="8958" max="8958" width="10" style="395" customWidth="1"/>
    <col min="8959" max="8959" width="12.625" style="395" customWidth="1"/>
    <col min="8960" max="8960" width="8.75" style="395" hidden="1" customWidth="1"/>
    <col min="8961" max="8961" width="18.625" style="395" customWidth="1"/>
    <col min="8962" max="8962" width="10.625" style="395" customWidth="1"/>
    <col min="8963" max="9210" width="8.75" style="395"/>
    <col min="9211" max="9211" width="38.25" style="395" customWidth="1"/>
    <col min="9212" max="9213" width="13.25" style="395" customWidth="1"/>
    <col min="9214" max="9214" width="10" style="395" customWidth="1"/>
    <col min="9215" max="9215" width="12.625" style="395" customWidth="1"/>
    <col min="9216" max="9216" width="8.75" style="395" hidden="1" customWidth="1"/>
    <col min="9217" max="9217" width="18.625" style="395" customWidth="1"/>
    <col min="9218" max="9218" width="10.625" style="395" customWidth="1"/>
    <col min="9219" max="9466" width="8.75" style="395"/>
    <col min="9467" max="9467" width="38.25" style="395" customWidth="1"/>
    <col min="9468" max="9469" width="13.25" style="395" customWidth="1"/>
    <col min="9470" max="9470" width="10" style="395" customWidth="1"/>
    <col min="9471" max="9471" width="12.625" style="395" customWidth="1"/>
    <col min="9472" max="9472" width="8.75" style="395" hidden="1" customWidth="1"/>
    <col min="9473" max="9473" width="18.625" style="395" customWidth="1"/>
    <col min="9474" max="9474" width="10.625" style="395" customWidth="1"/>
    <col min="9475" max="9722" width="8.75" style="395"/>
    <col min="9723" max="9723" width="38.25" style="395" customWidth="1"/>
    <col min="9724" max="9725" width="13.25" style="395" customWidth="1"/>
    <col min="9726" max="9726" width="10" style="395" customWidth="1"/>
    <col min="9727" max="9727" width="12.625" style="395" customWidth="1"/>
    <col min="9728" max="9728" width="8.75" style="395" hidden="1" customWidth="1"/>
    <col min="9729" max="9729" width="18.625" style="395" customWidth="1"/>
    <col min="9730" max="9730" width="10.625" style="395" customWidth="1"/>
    <col min="9731" max="9978" width="8.75" style="395"/>
    <col min="9979" max="9979" width="38.25" style="395" customWidth="1"/>
    <col min="9980" max="9981" width="13.25" style="395" customWidth="1"/>
    <col min="9982" max="9982" width="10" style="395" customWidth="1"/>
    <col min="9983" max="9983" width="12.625" style="395" customWidth="1"/>
    <col min="9984" max="9984" width="8.75" style="395" hidden="1" customWidth="1"/>
    <col min="9985" max="9985" width="18.625" style="395" customWidth="1"/>
    <col min="9986" max="9986" width="10.625" style="395" customWidth="1"/>
    <col min="9987" max="10234" width="8.75" style="395"/>
    <col min="10235" max="10235" width="38.25" style="395" customWidth="1"/>
    <col min="10236" max="10237" width="13.25" style="395" customWidth="1"/>
    <col min="10238" max="10238" width="10" style="395" customWidth="1"/>
    <col min="10239" max="10239" width="12.625" style="395" customWidth="1"/>
    <col min="10240" max="10240" width="8.75" style="395" hidden="1" customWidth="1"/>
    <col min="10241" max="10241" width="18.625" style="395" customWidth="1"/>
    <col min="10242" max="10242" width="10.625" style="395" customWidth="1"/>
    <col min="10243" max="10490" width="8.75" style="395"/>
    <col min="10491" max="10491" width="38.25" style="395" customWidth="1"/>
    <col min="10492" max="10493" width="13.25" style="395" customWidth="1"/>
    <col min="10494" max="10494" width="10" style="395" customWidth="1"/>
    <col min="10495" max="10495" width="12.625" style="395" customWidth="1"/>
    <col min="10496" max="10496" width="8.75" style="395" hidden="1" customWidth="1"/>
    <col min="10497" max="10497" width="18.625" style="395" customWidth="1"/>
    <col min="10498" max="10498" width="10.625" style="395" customWidth="1"/>
    <col min="10499" max="10746" width="8.75" style="395"/>
    <col min="10747" max="10747" width="38.25" style="395" customWidth="1"/>
    <col min="10748" max="10749" width="13.25" style="395" customWidth="1"/>
    <col min="10750" max="10750" width="10" style="395" customWidth="1"/>
    <col min="10751" max="10751" width="12.625" style="395" customWidth="1"/>
    <col min="10752" max="10752" width="8.75" style="395" hidden="1" customWidth="1"/>
    <col min="10753" max="10753" width="18.625" style="395" customWidth="1"/>
    <col min="10754" max="10754" width="10.625" style="395" customWidth="1"/>
    <col min="10755" max="11002" width="8.75" style="395"/>
    <col min="11003" max="11003" width="38.25" style="395" customWidth="1"/>
    <col min="11004" max="11005" width="13.25" style="395" customWidth="1"/>
    <col min="11006" max="11006" width="10" style="395" customWidth="1"/>
    <col min="11007" max="11007" width="12.625" style="395" customWidth="1"/>
    <col min="11008" max="11008" width="8.75" style="395" hidden="1" customWidth="1"/>
    <col min="11009" max="11009" width="18.625" style="395" customWidth="1"/>
    <col min="11010" max="11010" width="10.625" style="395" customWidth="1"/>
    <col min="11011" max="11258" width="8.75" style="395"/>
    <col min="11259" max="11259" width="38.25" style="395" customWidth="1"/>
    <col min="11260" max="11261" width="13.25" style="395" customWidth="1"/>
    <col min="11262" max="11262" width="10" style="395" customWidth="1"/>
    <col min="11263" max="11263" width="12.625" style="395" customWidth="1"/>
    <col min="11264" max="11264" width="8.75" style="395" hidden="1" customWidth="1"/>
    <col min="11265" max="11265" width="18.625" style="395" customWidth="1"/>
    <col min="11266" max="11266" width="10.625" style="395" customWidth="1"/>
    <col min="11267" max="11514" width="8.75" style="395"/>
    <col min="11515" max="11515" width="38.25" style="395" customWidth="1"/>
    <col min="11516" max="11517" width="13.25" style="395" customWidth="1"/>
    <col min="11518" max="11518" width="10" style="395" customWidth="1"/>
    <col min="11519" max="11519" width="12.625" style="395" customWidth="1"/>
    <col min="11520" max="11520" width="8.75" style="395" hidden="1" customWidth="1"/>
    <col min="11521" max="11521" width="18.625" style="395" customWidth="1"/>
    <col min="11522" max="11522" width="10.625" style="395" customWidth="1"/>
    <col min="11523" max="11770" width="8.75" style="395"/>
    <col min="11771" max="11771" width="38.25" style="395" customWidth="1"/>
    <col min="11772" max="11773" width="13.25" style="395" customWidth="1"/>
    <col min="11774" max="11774" width="10" style="395" customWidth="1"/>
    <col min="11775" max="11775" width="12.625" style="395" customWidth="1"/>
    <col min="11776" max="11776" width="8.75" style="395" hidden="1" customWidth="1"/>
    <col min="11777" max="11777" width="18.625" style="395" customWidth="1"/>
    <col min="11778" max="11778" width="10.625" style="395" customWidth="1"/>
    <col min="11779" max="12026" width="8.75" style="395"/>
    <col min="12027" max="12027" width="38.25" style="395" customWidth="1"/>
    <col min="12028" max="12029" width="13.25" style="395" customWidth="1"/>
    <col min="12030" max="12030" width="10" style="395" customWidth="1"/>
    <col min="12031" max="12031" width="12.625" style="395" customWidth="1"/>
    <col min="12032" max="12032" width="8.75" style="395" hidden="1" customWidth="1"/>
    <col min="12033" max="12033" width="18.625" style="395" customWidth="1"/>
    <col min="12034" max="12034" width="10.625" style="395" customWidth="1"/>
    <col min="12035" max="12282" width="8.75" style="395"/>
    <col min="12283" max="12283" width="38.25" style="395" customWidth="1"/>
    <col min="12284" max="12285" width="13.25" style="395" customWidth="1"/>
    <col min="12286" max="12286" width="10" style="395" customWidth="1"/>
    <col min="12287" max="12287" width="12.625" style="395" customWidth="1"/>
    <col min="12288" max="12288" width="8.75" style="395" hidden="1" customWidth="1"/>
    <col min="12289" max="12289" width="18.625" style="395" customWidth="1"/>
    <col min="12290" max="12290" width="10.625" style="395" customWidth="1"/>
    <col min="12291" max="12538" width="8.75" style="395"/>
    <col min="12539" max="12539" width="38.25" style="395" customWidth="1"/>
    <col min="12540" max="12541" width="13.25" style="395" customWidth="1"/>
    <col min="12542" max="12542" width="10" style="395" customWidth="1"/>
    <col min="12543" max="12543" width="12.625" style="395" customWidth="1"/>
    <col min="12544" max="12544" width="8.75" style="395" hidden="1" customWidth="1"/>
    <col min="12545" max="12545" width="18.625" style="395" customWidth="1"/>
    <col min="12546" max="12546" width="10.625" style="395" customWidth="1"/>
    <col min="12547" max="12794" width="8.75" style="395"/>
    <col min="12795" max="12795" width="38.25" style="395" customWidth="1"/>
    <col min="12796" max="12797" width="13.25" style="395" customWidth="1"/>
    <col min="12798" max="12798" width="10" style="395" customWidth="1"/>
    <col min="12799" max="12799" width="12.625" style="395" customWidth="1"/>
    <col min="12800" max="12800" width="8.75" style="395" hidden="1" customWidth="1"/>
    <col min="12801" max="12801" width="18.625" style="395" customWidth="1"/>
    <col min="12802" max="12802" width="10.625" style="395" customWidth="1"/>
    <col min="12803" max="13050" width="8.75" style="395"/>
    <col min="13051" max="13051" width="38.25" style="395" customWidth="1"/>
    <col min="13052" max="13053" width="13.25" style="395" customWidth="1"/>
    <col min="13054" max="13054" width="10" style="395" customWidth="1"/>
    <col min="13055" max="13055" width="12.625" style="395" customWidth="1"/>
    <col min="13056" max="13056" width="8.75" style="395" hidden="1" customWidth="1"/>
    <col min="13057" max="13057" width="18.625" style="395" customWidth="1"/>
    <col min="13058" max="13058" width="10.625" style="395" customWidth="1"/>
    <col min="13059" max="13306" width="8.75" style="395"/>
    <col min="13307" max="13307" width="38.25" style="395" customWidth="1"/>
    <col min="13308" max="13309" width="13.25" style="395" customWidth="1"/>
    <col min="13310" max="13310" width="10" style="395" customWidth="1"/>
    <col min="13311" max="13311" width="12.625" style="395" customWidth="1"/>
    <col min="13312" max="13312" width="8.75" style="395" hidden="1" customWidth="1"/>
    <col min="13313" max="13313" width="18.625" style="395" customWidth="1"/>
    <col min="13314" max="13314" width="10.625" style="395" customWidth="1"/>
    <col min="13315" max="13562" width="8.75" style="395"/>
    <col min="13563" max="13563" width="38.25" style="395" customWidth="1"/>
    <col min="13564" max="13565" width="13.25" style="395" customWidth="1"/>
    <col min="13566" max="13566" width="10" style="395" customWidth="1"/>
    <col min="13567" max="13567" width="12.625" style="395" customWidth="1"/>
    <col min="13568" max="13568" width="8.75" style="395" hidden="1" customWidth="1"/>
    <col min="13569" max="13569" width="18.625" style="395" customWidth="1"/>
    <col min="13570" max="13570" width="10.625" style="395" customWidth="1"/>
    <col min="13571" max="13818" width="8.75" style="395"/>
    <col min="13819" max="13819" width="38.25" style="395" customWidth="1"/>
    <col min="13820" max="13821" width="13.25" style="395" customWidth="1"/>
    <col min="13822" max="13822" width="10" style="395" customWidth="1"/>
    <col min="13823" max="13823" width="12.625" style="395" customWidth="1"/>
    <col min="13824" max="13824" width="8.75" style="395" hidden="1" customWidth="1"/>
    <col min="13825" max="13825" width="18.625" style="395" customWidth="1"/>
    <col min="13826" max="13826" width="10.625" style="395" customWidth="1"/>
    <col min="13827" max="14074" width="8.75" style="395"/>
    <col min="14075" max="14075" width="38.25" style="395" customWidth="1"/>
    <col min="14076" max="14077" width="13.25" style="395" customWidth="1"/>
    <col min="14078" max="14078" width="10" style="395" customWidth="1"/>
    <col min="14079" max="14079" width="12.625" style="395" customWidth="1"/>
    <col min="14080" max="14080" width="8.75" style="395" hidden="1" customWidth="1"/>
    <col min="14081" max="14081" width="18.625" style="395" customWidth="1"/>
    <col min="14082" max="14082" width="10.625" style="395" customWidth="1"/>
    <col min="14083" max="14330" width="8.75" style="395"/>
    <col min="14331" max="14331" width="38.25" style="395" customWidth="1"/>
    <col min="14332" max="14333" width="13.25" style="395" customWidth="1"/>
    <col min="14334" max="14334" width="10" style="395" customWidth="1"/>
    <col min="14335" max="14335" width="12.625" style="395" customWidth="1"/>
    <col min="14336" max="14336" width="8.75" style="395" hidden="1" customWidth="1"/>
    <col min="14337" max="14337" width="18.625" style="395" customWidth="1"/>
    <col min="14338" max="14338" width="10.625" style="395" customWidth="1"/>
    <col min="14339" max="14586" width="8.75" style="395"/>
    <col min="14587" max="14587" width="38.25" style="395" customWidth="1"/>
    <col min="14588" max="14589" width="13.25" style="395" customWidth="1"/>
    <col min="14590" max="14590" width="10" style="395" customWidth="1"/>
    <col min="14591" max="14591" width="12.625" style="395" customWidth="1"/>
    <col min="14592" max="14592" width="8.75" style="395" hidden="1" customWidth="1"/>
    <col min="14593" max="14593" width="18.625" style="395" customWidth="1"/>
    <col min="14594" max="14594" width="10.625" style="395" customWidth="1"/>
    <col min="14595" max="14842" width="8.75" style="395"/>
    <col min="14843" max="14843" width="38.25" style="395" customWidth="1"/>
    <col min="14844" max="14845" width="13.25" style="395" customWidth="1"/>
    <col min="14846" max="14846" width="10" style="395" customWidth="1"/>
    <col min="14847" max="14847" width="12.625" style="395" customWidth="1"/>
    <col min="14848" max="14848" width="8.75" style="395" hidden="1" customWidth="1"/>
    <col min="14849" max="14849" width="18.625" style="395" customWidth="1"/>
    <col min="14850" max="14850" width="10.625" style="395" customWidth="1"/>
    <col min="14851" max="15098" width="8.75" style="395"/>
    <col min="15099" max="15099" width="38.25" style="395" customWidth="1"/>
    <col min="15100" max="15101" width="13.25" style="395" customWidth="1"/>
    <col min="15102" max="15102" width="10" style="395" customWidth="1"/>
    <col min="15103" max="15103" width="12.625" style="395" customWidth="1"/>
    <col min="15104" max="15104" width="8.75" style="395" hidden="1" customWidth="1"/>
    <col min="15105" max="15105" width="18.625" style="395" customWidth="1"/>
    <col min="15106" max="15106" width="10.625" style="395" customWidth="1"/>
    <col min="15107" max="15354" width="8.75" style="395"/>
    <col min="15355" max="15355" width="38.25" style="395" customWidth="1"/>
    <col min="15356" max="15357" width="13.25" style="395" customWidth="1"/>
    <col min="15358" max="15358" width="10" style="395" customWidth="1"/>
    <col min="15359" max="15359" width="12.625" style="395" customWidth="1"/>
    <col min="15360" max="15360" width="8.75" style="395" hidden="1" customWidth="1"/>
    <col min="15361" max="15361" width="18.625" style="395" customWidth="1"/>
    <col min="15362" max="15362" width="10.625" style="395" customWidth="1"/>
    <col min="15363" max="15610" width="8.75" style="395"/>
    <col min="15611" max="15611" width="38.25" style="395" customWidth="1"/>
    <col min="15612" max="15613" width="13.25" style="395" customWidth="1"/>
    <col min="15614" max="15614" width="10" style="395" customWidth="1"/>
    <col min="15615" max="15615" width="12.625" style="395" customWidth="1"/>
    <col min="15616" max="15616" width="8.75" style="395" hidden="1" customWidth="1"/>
    <col min="15617" max="15617" width="18.625" style="395" customWidth="1"/>
    <col min="15618" max="15618" width="10.625" style="395" customWidth="1"/>
    <col min="15619" max="15866" width="8.75" style="395"/>
    <col min="15867" max="15867" width="38.25" style="395" customWidth="1"/>
    <col min="15868" max="15869" width="13.25" style="395" customWidth="1"/>
    <col min="15870" max="15870" width="10" style="395" customWidth="1"/>
    <col min="15871" max="15871" width="12.625" style="395" customWidth="1"/>
    <col min="15872" max="15872" width="8.75" style="395" hidden="1" customWidth="1"/>
    <col min="15873" max="15873" width="18.625" style="395" customWidth="1"/>
    <col min="15874" max="15874" width="10.625" style="395" customWidth="1"/>
    <col min="15875" max="16122" width="8.75" style="395"/>
    <col min="16123" max="16123" width="38.25" style="395" customWidth="1"/>
    <col min="16124" max="16125" width="13.25" style="395" customWidth="1"/>
    <col min="16126" max="16126" width="10" style="395" customWidth="1"/>
    <col min="16127" max="16127" width="12.625" style="395" customWidth="1"/>
    <col min="16128" max="16128" width="8.75" style="395" hidden="1" customWidth="1"/>
    <col min="16129" max="16129" width="18.625" style="395" customWidth="1"/>
    <col min="16130" max="16130" width="10.625" style="395" customWidth="1"/>
    <col min="16131" max="16384" width="8.75" style="395"/>
  </cols>
  <sheetData>
    <row r="1" spans="1:1">
      <c r="A1" s="396" t="s">
        <v>0</v>
      </c>
    </row>
    <row r="2" ht="21.75" customHeight="1" spans="1:5">
      <c r="A2" s="397" t="s">
        <v>1</v>
      </c>
      <c r="B2" s="397"/>
      <c r="C2" s="397"/>
      <c r="D2" s="397"/>
      <c r="E2" s="397"/>
    </row>
    <row r="4" s="393" customFormat="1" spans="1:5">
      <c r="A4" s="398"/>
      <c r="B4" s="398"/>
      <c r="E4" s="399" t="s">
        <v>2</v>
      </c>
    </row>
    <row r="5" ht="34.5" customHeight="1" spans="1:6">
      <c r="A5" s="400" t="s">
        <v>3</v>
      </c>
      <c r="B5" s="401" t="s">
        <v>4</v>
      </c>
      <c r="C5" s="402" t="s">
        <v>5</v>
      </c>
      <c r="D5" s="401" t="s">
        <v>6</v>
      </c>
      <c r="E5" s="401" t="s">
        <v>7</v>
      </c>
      <c r="F5" s="395" t="s">
        <v>8</v>
      </c>
    </row>
    <row r="6" s="394" customFormat="1" spans="1:6">
      <c r="A6" s="403" t="s">
        <v>9</v>
      </c>
      <c r="B6" s="231">
        <f>SUM(B7:B22)</f>
        <v>164700</v>
      </c>
      <c r="C6" s="231">
        <f>SUM(C7:C22)</f>
        <v>166672</v>
      </c>
      <c r="D6" s="404">
        <f t="shared" ref="D6:D8" si="0">C6/B6</f>
        <v>1.012</v>
      </c>
      <c r="E6" s="404">
        <f t="shared" ref="E6:E8" si="1">C6/F6</f>
        <v>1.0786</v>
      </c>
      <c r="F6" s="405">
        <v>154527</v>
      </c>
    </row>
    <row r="7" spans="1:6">
      <c r="A7" s="406" t="s">
        <v>10</v>
      </c>
      <c r="B7" s="187">
        <v>52700</v>
      </c>
      <c r="C7" s="187">
        <v>63213</v>
      </c>
      <c r="D7" s="407">
        <f>C7/B7</f>
        <v>1.1995</v>
      </c>
      <c r="E7" s="407">
        <f>C7/F7</f>
        <v>1.4693</v>
      </c>
      <c r="F7" s="405">
        <v>43023</v>
      </c>
    </row>
    <row r="8" spans="1:6">
      <c r="A8" s="406" t="s">
        <v>11</v>
      </c>
      <c r="B8" s="187">
        <v>63</v>
      </c>
      <c r="C8" s="187">
        <v>96</v>
      </c>
      <c r="D8" s="407">
        <f>C8/B8</f>
        <v>1.5238</v>
      </c>
      <c r="E8" s="407">
        <f>C8/F8</f>
        <v>0.0036</v>
      </c>
      <c r="F8" s="405">
        <v>26628</v>
      </c>
    </row>
    <row r="9" spans="1:5">
      <c r="A9" s="406" t="s">
        <v>12</v>
      </c>
      <c r="B9" s="187"/>
      <c r="C9" s="187">
        <v>0</v>
      </c>
      <c r="D9" s="407"/>
      <c r="E9" s="407"/>
    </row>
    <row r="10" spans="1:6">
      <c r="A10" s="406" t="s">
        <v>13</v>
      </c>
      <c r="B10" s="187">
        <v>37000</v>
      </c>
      <c r="C10" s="187">
        <v>33969</v>
      </c>
      <c r="D10" s="407">
        <f t="shared" ref="D10" si="2">C10/B10</f>
        <v>0.9181</v>
      </c>
      <c r="E10" s="407">
        <f t="shared" ref="E10" si="3">C10/F10</f>
        <v>1.1646</v>
      </c>
      <c r="F10" s="405">
        <v>29168</v>
      </c>
    </row>
    <row r="11" spans="1:6">
      <c r="A11" s="406" t="s">
        <v>14</v>
      </c>
      <c r="B11" s="187">
        <v>5291</v>
      </c>
      <c r="C11" s="187">
        <v>5580</v>
      </c>
      <c r="D11" s="407">
        <f t="shared" ref="D11" si="4">C11/B11</f>
        <v>1.0546</v>
      </c>
      <c r="E11" s="407">
        <f t="shared" ref="E11" si="5">C11/F11</f>
        <v>1.2929</v>
      </c>
      <c r="F11" s="405">
        <v>4316</v>
      </c>
    </row>
    <row r="12" spans="1:6">
      <c r="A12" s="406" t="s">
        <v>15</v>
      </c>
      <c r="B12" s="187">
        <v>2000</v>
      </c>
      <c r="C12" s="187">
        <v>1074</v>
      </c>
      <c r="D12" s="407">
        <f t="shared" ref="D12" si="6">C12/B12</f>
        <v>0.537</v>
      </c>
      <c r="E12" s="407">
        <f t="shared" ref="E12" si="7">C12/F12</f>
        <v>0.7644</v>
      </c>
      <c r="F12" s="405">
        <v>1405</v>
      </c>
    </row>
    <row r="13" spans="1:6">
      <c r="A13" s="406" t="s">
        <v>16</v>
      </c>
      <c r="B13" s="187">
        <v>10546</v>
      </c>
      <c r="C13" s="187">
        <v>9414</v>
      </c>
      <c r="D13" s="407">
        <f t="shared" ref="D13" si="8">C13/B13</f>
        <v>0.8927</v>
      </c>
      <c r="E13" s="407">
        <f t="shared" ref="E13" si="9">C13/F13</f>
        <v>1.0098</v>
      </c>
      <c r="F13" s="405">
        <v>9323</v>
      </c>
    </row>
    <row r="14" spans="1:6">
      <c r="A14" s="406" t="s">
        <v>17</v>
      </c>
      <c r="B14" s="187">
        <v>6000</v>
      </c>
      <c r="C14" s="187">
        <v>5220</v>
      </c>
      <c r="D14" s="407">
        <f t="shared" ref="D14:D19" si="10">C14/B14</f>
        <v>0.87</v>
      </c>
      <c r="E14" s="407">
        <f t="shared" ref="E14:E20" si="11">C14/F14</f>
        <v>1.2533</v>
      </c>
      <c r="F14" s="405">
        <v>4165</v>
      </c>
    </row>
    <row r="15" spans="1:6">
      <c r="A15" s="406" t="s">
        <v>18</v>
      </c>
      <c r="B15" s="187">
        <v>3000</v>
      </c>
      <c r="C15" s="187">
        <v>2775</v>
      </c>
      <c r="D15" s="407">
        <f>C15/B15</f>
        <v>0.925</v>
      </c>
      <c r="E15" s="407">
        <f>C15/F15</f>
        <v>1.1977</v>
      </c>
      <c r="F15" s="405">
        <v>2317</v>
      </c>
    </row>
    <row r="16" spans="1:6">
      <c r="A16" s="406" t="s">
        <v>19</v>
      </c>
      <c r="B16" s="187">
        <v>10000</v>
      </c>
      <c r="C16" s="187">
        <v>7184</v>
      </c>
      <c r="D16" s="407">
        <f>C16/B16</f>
        <v>0.7184</v>
      </c>
      <c r="E16" s="407">
        <f>C16/F16</f>
        <v>1.1589</v>
      </c>
      <c r="F16" s="405">
        <v>6199</v>
      </c>
    </row>
    <row r="17" spans="1:6">
      <c r="A17" s="406" t="s">
        <v>20</v>
      </c>
      <c r="B17" s="187">
        <v>21000</v>
      </c>
      <c r="C17" s="187">
        <v>20920</v>
      </c>
      <c r="D17" s="407">
        <f>C17/B17</f>
        <v>0.9962</v>
      </c>
      <c r="E17" s="407">
        <f>C17/F17</f>
        <v>1.1747</v>
      </c>
      <c r="F17" s="405">
        <v>17809</v>
      </c>
    </row>
    <row r="18" spans="1:6">
      <c r="A18" s="406" t="s">
        <v>21</v>
      </c>
      <c r="B18" s="187">
        <v>1000</v>
      </c>
      <c r="C18" s="187">
        <v>500</v>
      </c>
      <c r="D18" s="407">
        <f>C18/B18</f>
        <v>0.5</v>
      </c>
      <c r="E18" s="407">
        <f>C18/F18</f>
        <v>1.0638</v>
      </c>
      <c r="F18" s="405">
        <v>470</v>
      </c>
    </row>
    <row r="19" spans="1:6">
      <c r="A19" s="406" t="s">
        <v>22</v>
      </c>
      <c r="B19" s="187">
        <v>6100</v>
      </c>
      <c r="C19" s="187">
        <v>5592</v>
      </c>
      <c r="D19" s="407">
        <f>C19/B19</f>
        <v>0.9167</v>
      </c>
      <c r="E19" s="407">
        <f>C19/F19</f>
        <v>2.0254</v>
      </c>
      <c r="F19" s="405">
        <v>2761</v>
      </c>
    </row>
    <row r="20" spans="1:6">
      <c r="A20" s="406" t="s">
        <v>23</v>
      </c>
      <c r="B20" s="187">
        <v>10000</v>
      </c>
      <c r="C20" s="187">
        <v>11135</v>
      </c>
      <c r="D20" s="407">
        <f>$C20/$B20</f>
        <v>1.1135</v>
      </c>
      <c r="E20" s="407">
        <f>C20/F20</f>
        <v>1.6038</v>
      </c>
      <c r="F20" s="405">
        <v>6943</v>
      </c>
    </row>
    <row r="21" spans="1:5">
      <c r="A21" s="406" t="s">
        <v>24</v>
      </c>
      <c r="B21" s="187"/>
      <c r="C21" s="187">
        <v>0</v>
      </c>
      <c r="D21" s="407"/>
      <c r="E21" s="407"/>
    </row>
    <row r="22" spans="1:5">
      <c r="A22" s="406" t="s">
        <v>25</v>
      </c>
      <c r="B22" s="187"/>
      <c r="C22" s="187">
        <v>0</v>
      </c>
      <c r="D22" s="407"/>
      <c r="E22" s="407"/>
    </row>
    <row r="23" s="394" customFormat="1" spans="1:6">
      <c r="A23" s="403" t="s">
        <v>26</v>
      </c>
      <c r="B23" s="231">
        <f>SUM(B24:B31)</f>
        <v>49100</v>
      </c>
      <c r="C23" s="231">
        <f>SUM(C24:C31)</f>
        <v>54502</v>
      </c>
      <c r="D23" s="404">
        <f>$C23/$B23</f>
        <v>1.11</v>
      </c>
      <c r="E23" s="404">
        <f t="shared" ref="E23:E26" si="12">C23/F23</f>
        <v>1.1352</v>
      </c>
      <c r="F23" s="405">
        <v>48009</v>
      </c>
    </row>
    <row r="24" spans="1:6">
      <c r="A24" s="406" t="s">
        <v>27</v>
      </c>
      <c r="B24" s="187">
        <v>7700</v>
      </c>
      <c r="C24" s="187">
        <v>9736</v>
      </c>
      <c r="D24" s="407">
        <f t="shared" ref="D24:D26" si="13">C24/B24</f>
        <v>1.2644</v>
      </c>
      <c r="E24" s="407">
        <f>C24/F24</f>
        <v>1.4669</v>
      </c>
      <c r="F24" s="405">
        <v>6637</v>
      </c>
    </row>
    <row r="25" spans="1:6">
      <c r="A25" s="406" t="s">
        <v>28</v>
      </c>
      <c r="B25" s="187">
        <v>1300</v>
      </c>
      <c r="C25" s="187">
        <v>1389</v>
      </c>
      <c r="D25" s="407">
        <f>C25/B25</f>
        <v>1.0685</v>
      </c>
      <c r="E25" s="407">
        <f>C25/F25</f>
        <v>0.4621</v>
      </c>
      <c r="F25" s="405">
        <v>3006</v>
      </c>
    </row>
    <row r="26" spans="1:6">
      <c r="A26" s="406" t="s">
        <v>29</v>
      </c>
      <c r="B26" s="187">
        <v>1000</v>
      </c>
      <c r="C26" s="187">
        <v>1029</v>
      </c>
      <c r="D26" s="407">
        <f>C26/B26</f>
        <v>1.029</v>
      </c>
      <c r="E26" s="407">
        <f>C26/F26</f>
        <v>0.5679</v>
      </c>
      <c r="F26" s="405">
        <v>1812</v>
      </c>
    </row>
    <row r="27" spans="1:5">
      <c r="A27" s="406" t="s">
        <v>30</v>
      </c>
      <c r="B27" s="187"/>
      <c r="C27" s="187"/>
      <c r="D27" s="407"/>
      <c r="E27" s="407"/>
    </row>
    <row r="28" spans="1:6">
      <c r="A28" s="406" t="s">
        <v>31</v>
      </c>
      <c r="B28" s="187">
        <v>34600</v>
      </c>
      <c r="C28" s="187">
        <v>37310</v>
      </c>
      <c r="D28" s="407">
        <f t="shared" ref="D28:D30" si="14">C28/B28</f>
        <v>1.0783</v>
      </c>
      <c r="E28" s="407">
        <f t="shared" ref="E28:E30" si="15">C28/F28</f>
        <v>1.0515</v>
      </c>
      <c r="F28" s="405">
        <v>35482</v>
      </c>
    </row>
    <row r="29" spans="1:6">
      <c r="A29" s="408" t="s">
        <v>32</v>
      </c>
      <c r="B29" s="187">
        <v>4300</v>
      </c>
      <c r="C29" s="187">
        <v>4923</v>
      </c>
      <c r="D29" s="407">
        <f>C29/B29</f>
        <v>1.1449</v>
      </c>
      <c r="E29" s="407">
        <f>C29/F29</f>
        <v>5.2372</v>
      </c>
      <c r="F29" s="405">
        <v>940</v>
      </c>
    </row>
    <row r="30" spans="1:6">
      <c r="A30" s="406" t="s">
        <v>33</v>
      </c>
      <c r="B30" s="187">
        <v>200</v>
      </c>
      <c r="C30" s="187">
        <v>115</v>
      </c>
      <c r="D30" s="407">
        <f>C30/B30</f>
        <v>0.575</v>
      </c>
      <c r="E30" s="407">
        <f>C30/F30</f>
        <v>0.8712</v>
      </c>
      <c r="F30" s="405">
        <v>132</v>
      </c>
    </row>
    <row r="31" spans="1:5">
      <c r="A31" s="406" t="s">
        <v>34</v>
      </c>
      <c r="B31" s="187"/>
      <c r="C31" s="187">
        <v>0</v>
      </c>
      <c r="D31" s="407"/>
      <c r="E31" s="407"/>
    </row>
    <row r="32" s="394" customFormat="1" spans="1:6">
      <c r="A32" s="400" t="s">
        <v>35</v>
      </c>
      <c r="B32" s="231">
        <f>B6+B23</f>
        <v>213800</v>
      </c>
      <c r="C32" s="231">
        <f>C6+C23</f>
        <v>221174</v>
      </c>
      <c r="D32" s="404">
        <f>C32/B32</f>
        <v>1.0345</v>
      </c>
      <c r="E32" s="404">
        <f t="shared" ref="E32" si="16">C32/F32</f>
        <v>1.092</v>
      </c>
      <c r="F32" s="405">
        <v>202536</v>
      </c>
    </row>
    <row r="33" s="394" customFormat="1" spans="1:5">
      <c r="A33" s="403" t="s">
        <v>36</v>
      </c>
      <c r="B33" s="231"/>
      <c r="C33" s="231">
        <v>177892</v>
      </c>
      <c r="D33" s="409"/>
      <c r="E33" s="404"/>
    </row>
    <row r="34" s="394" customFormat="1" spans="1:6">
      <c r="A34" s="403" t="s">
        <v>37</v>
      </c>
      <c r="B34" s="231">
        <v>73048</v>
      </c>
      <c r="C34" s="231">
        <f>SUM(C39:C43)+C35</f>
        <v>152248</v>
      </c>
      <c r="D34" s="404">
        <f>C34/B34</f>
        <v>2.0842</v>
      </c>
      <c r="E34" s="404">
        <f t="shared" ref="E34:E39" si="17">C34/F34</f>
        <v>0.7335</v>
      </c>
      <c r="F34" s="405">
        <v>207557</v>
      </c>
    </row>
    <row r="35" spans="1:6">
      <c r="A35" s="406" t="s">
        <v>38</v>
      </c>
      <c r="B35" s="187">
        <v>56237</v>
      </c>
      <c r="C35" s="187">
        <f>SUM(C36:C38)</f>
        <v>78192</v>
      </c>
      <c r="D35" s="407">
        <f t="shared" ref="D35:D37" si="18">C35/B35</f>
        <v>1.3904</v>
      </c>
      <c r="E35" s="407">
        <f>C35/F35</f>
        <v>0.7074</v>
      </c>
      <c r="F35" s="405">
        <v>110533</v>
      </c>
    </row>
    <row r="36" spans="1:6">
      <c r="A36" s="406" t="s">
        <v>39</v>
      </c>
      <c r="B36" s="187">
        <v>5014</v>
      </c>
      <c r="C36" s="187">
        <v>5014</v>
      </c>
      <c r="D36" s="407">
        <f>C36/B36</f>
        <v>1</v>
      </c>
      <c r="E36" s="407">
        <f>C36/F36</f>
        <v>1</v>
      </c>
      <c r="F36" s="405">
        <v>5014</v>
      </c>
    </row>
    <row r="37" spans="1:6">
      <c r="A37" s="406" t="s">
        <v>40</v>
      </c>
      <c r="B37" s="187">
        <v>51223</v>
      </c>
      <c r="C37" s="187">
        <v>42741</v>
      </c>
      <c r="D37" s="407">
        <f>C37/B37</f>
        <v>0.8344</v>
      </c>
      <c r="E37" s="407">
        <f>C37/F37</f>
        <v>0.7133</v>
      </c>
      <c r="F37" s="405">
        <v>59924</v>
      </c>
    </row>
    <row r="38" spans="1:6">
      <c r="A38" s="406" t="s">
        <v>41</v>
      </c>
      <c r="B38" s="187"/>
      <c r="C38" s="187">
        <v>30437</v>
      </c>
      <c r="D38" s="407"/>
      <c r="E38" s="407">
        <f>C38/F38</f>
        <v>0.6676</v>
      </c>
      <c r="F38" s="405">
        <v>45595</v>
      </c>
    </row>
    <row r="39" spans="1:6">
      <c r="A39" s="406" t="s">
        <v>42</v>
      </c>
      <c r="B39" s="187">
        <v>2999</v>
      </c>
      <c r="C39" s="187">
        <v>2999</v>
      </c>
      <c r="D39" s="407">
        <f t="shared" ref="D39" si="19">C39/B39</f>
        <v>1</v>
      </c>
      <c r="E39" s="407">
        <f>C39/F39</f>
        <v>0.412</v>
      </c>
      <c r="F39" s="405">
        <v>7280</v>
      </c>
    </row>
    <row r="40" spans="1:5">
      <c r="A40" s="406" t="s">
        <v>43</v>
      </c>
      <c r="B40" s="187"/>
      <c r="C40" s="187"/>
      <c r="D40" s="407"/>
      <c r="E40" s="407"/>
    </row>
    <row r="41" spans="1:5">
      <c r="A41" s="406" t="s">
        <v>44</v>
      </c>
      <c r="B41" s="187">
        <v>254</v>
      </c>
      <c r="C41" s="187"/>
      <c r="D41" s="407"/>
      <c r="E41" s="407"/>
    </row>
    <row r="42" spans="1:6">
      <c r="A42" s="406" t="s">
        <v>45</v>
      </c>
      <c r="B42" s="187">
        <v>9002</v>
      </c>
      <c r="C42" s="187">
        <v>38830</v>
      </c>
      <c r="D42" s="407">
        <f t="shared" ref="D42:D44" si="20">C42/B42</f>
        <v>4.3135</v>
      </c>
      <c r="E42" s="407">
        <f t="shared" ref="E42:E44" si="21">C42/F42</f>
        <v>22.3289</v>
      </c>
      <c r="F42" s="405">
        <v>1739</v>
      </c>
    </row>
    <row r="43" spans="1:6">
      <c r="A43" s="406" t="s">
        <v>46</v>
      </c>
      <c r="B43" s="187">
        <v>4556</v>
      </c>
      <c r="C43" s="187">
        <v>32227</v>
      </c>
      <c r="D43" s="407">
        <f>C43/B43</f>
        <v>7.0735</v>
      </c>
      <c r="E43" s="407">
        <f>C43/F43</f>
        <v>2.1426</v>
      </c>
      <c r="F43" s="405">
        <v>15041</v>
      </c>
    </row>
    <row r="44" s="394" customFormat="1" spans="1:6">
      <c r="A44" s="400" t="s">
        <v>47</v>
      </c>
      <c r="B44" s="231">
        <f>SUM(B32:B34)</f>
        <v>286848</v>
      </c>
      <c r="C44" s="231">
        <f>SUM(C32:C34)</f>
        <v>551314</v>
      </c>
      <c r="D44" s="404">
        <f>C44/B44</f>
        <v>1.922</v>
      </c>
      <c r="E44" s="404">
        <f>C44/F44</f>
        <v>1.3444</v>
      </c>
      <c r="F44" s="405">
        <v>410093</v>
      </c>
    </row>
  </sheetData>
  <mergeCells count="1">
    <mergeCell ref="A2:E2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6"/>
  <sheetViews>
    <sheetView workbookViewId="0">
      <selection activeCell="F6" sqref="F6"/>
    </sheetView>
  </sheetViews>
  <sheetFormatPr defaultColWidth="9" defaultRowHeight="14.25" outlineLevelCol="4"/>
  <cols>
    <col min="1" max="1" width="44.25" customWidth="1"/>
    <col min="2" max="3" width="7.75" customWidth="1"/>
    <col min="4" max="4" width="10.125" customWidth="1"/>
    <col min="5" max="5" width="14.375" customWidth="1"/>
  </cols>
  <sheetData>
    <row r="1" spans="1:5">
      <c r="A1" s="257" t="s">
        <v>1278</v>
      </c>
      <c r="B1" s="258"/>
      <c r="C1" s="258"/>
      <c r="D1" s="258"/>
      <c r="E1" s="258"/>
    </row>
    <row r="2" ht="20.25" spans="1:5">
      <c r="A2" s="259" t="s">
        <v>1279</v>
      </c>
      <c r="B2" s="259"/>
      <c r="C2" s="259"/>
      <c r="D2" s="259"/>
      <c r="E2" s="259"/>
    </row>
    <row r="3" ht="22.5" spans="1:5">
      <c r="A3" s="260"/>
      <c r="B3" s="258"/>
      <c r="C3" s="258"/>
      <c r="D3" s="258"/>
      <c r="E3" s="261" t="s">
        <v>2</v>
      </c>
    </row>
    <row r="4" ht="27" spans="1:5">
      <c r="A4" s="146" t="s">
        <v>3</v>
      </c>
      <c r="B4" s="132" t="s">
        <v>4</v>
      </c>
      <c r="C4" s="147" t="s">
        <v>5</v>
      </c>
      <c r="D4" s="132" t="s">
        <v>6</v>
      </c>
      <c r="E4" s="132" t="s">
        <v>7</v>
      </c>
    </row>
    <row r="5" ht="18" customHeight="1" spans="1:5">
      <c r="A5" s="246" t="s">
        <v>1280</v>
      </c>
      <c r="B5" s="150"/>
      <c r="C5" s="150"/>
      <c r="D5" s="151"/>
      <c r="E5" s="151"/>
    </row>
    <row r="6" ht="18" customHeight="1" spans="1:5">
      <c r="A6" s="246" t="s">
        <v>1281</v>
      </c>
      <c r="B6" s="150"/>
      <c r="C6" s="150"/>
      <c r="D6" s="151"/>
      <c r="E6" s="151"/>
    </row>
    <row r="7" ht="18" customHeight="1" spans="1:5">
      <c r="A7" s="246" t="s">
        <v>1282</v>
      </c>
      <c r="B7" s="150"/>
      <c r="C7" s="150"/>
      <c r="D7" s="151"/>
      <c r="E7" s="151"/>
    </row>
    <row r="8" ht="18" customHeight="1" spans="1:5">
      <c r="A8" s="246" t="s">
        <v>1283</v>
      </c>
      <c r="B8" s="150"/>
      <c r="C8" s="150"/>
      <c r="D8" s="151"/>
      <c r="E8" s="151"/>
    </row>
    <row r="9" ht="18" customHeight="1" spans="1:5">
      <c r="A9" s="246" t="s">
        <v>1284</v>
      </c>
      <c r="B9" s="150"/>
      <c r="C9" s="150"/>
      <c r="D9" s="151"/>
      <c r="E9" s="151"/>
    </row>
    <row r="10" ht="18" customHeight="1" spans="1:5">
      <c r="A10" s="246" t="s">
        <v>1285</v>
      </c>
      <c r="B10" s="150"/>
      <c r="C10" s="150"/>
      <c r="D10" s="151"/>
      <c r="E10" s="151"/>
    </row>
    <row r="11" ht="18" customHeight="1" spans="1:5">
      <c r="A11" s="246" t="s">
        <v>1286</v>
      </c>
      <c r="B11" s="150"/>
      <c r="C11" s="150"/>
      <c r="D11" s="151"/>
      <c r="E11" s="151"/>
    </row>
    <row r="12" ht="18" customHeight="1" spans="1:5">
      <c r="A12" s="246" t="s">
        <v>1287</v>
      </c>
      <c r="B12" s="150"/>
      <c r="C12" s="150"/>
      <c r="D12" s="151"/>
      <c r="E12" s="151"/>
    </row>
    <row r="13" ht="18" customHeight="1" spans="1:5">
      <c r="A13" s="246" t="s">
        <v>1288</v>
      </c>
      <c r="B13" s="150"/>
      <c r="C13" s="150"/>
      <c r="D13" s="151"/>
      <c r="E13" s="151"/>
    </row>
    <row r="14" ht="18" customHeight="1" spans="1:5">
      <c r="A14" s="246" t="s">
        <v>1289</v>
      </c>
      <c r="B14" s="150"/>
      <c r="C14" s="150"/>
      <c r="D14" s="151"/>
      <c r="E14" s="151"/>
    </row>
    <row r="15" ht="18" customHeight="1" spans="1:5">
      <c r="A15" s="246" t="s">
        <v>1290</v>
      </c>
      <c r="B15" s="150"/>
      <c r="C15" s="150"/>
      <c r="D15" s="151"/>
      <c r="E15" s="151"/>
    </row>
    <row r="16" ht="18" customHeight="1" spans="1:5">
      <c r="A16" s="246" t="s">
        <v>1291</v>
      </c>
      <c r="B16" s="150"/>
      <c r="C16" s="150"/>
      <c r="D16" s="151"/>
      <c r="E16" s="151"/>
    </row>
    <row r="17" ht="18" customHeight="1" spans="1:5">
      <c r="A17" s="246" t="s">
        <v>1292</v>
      </c>
      <c r="B17" s="150"/>
      <c r="C17" s="150"/>
      <c r="D17" s="151"/>
      <c r="E17" s="151"/>
    </row>
    <row r="18" ht="18" customHeight="1" spans="1:5">
      <c r="A18" s="246" t="s">
        <v>1293</v>
      </c>
      <c r="B18" s="150"/>
      <c r="C18" s="150"/>
      <c r="D18" s="151"/>
      <c r="E18" s="151"/>
    </row>
    <row r="19" ht="18" customHeight="1" spans="1:5">
      <c r="A19" s="246" t="s">
        <v>1294</v>
      </c>
      <c r="B19" s="150"/>
      <c r="C19" s="150"/>
      <c r="D19" s="151"/>
      <c r="E19" s="151"/>
    </row>
    <row r="20" ht="18" customHeight="1" spans="1:5">
      <c r="A20" s="246" t="s">
        <v>1295</v>
      </c>
      <c r="B20" s="150"/>
      <c r="C20" s="150"/>
      <c r="D20" s="151"/>
      <c r="E20" s="151"/>
    </row>
    <row r="21" ht="18" customHeight="1" spans="1:5">
      <c r="A21" s="246" t="s">
        <v>1296</v>
      </c>
      <c r="B21" s="150"/>
      <c r="C21" s="150"/>
      <c r="D21" s="151"/>
      <c r="E21" s="151"/>
    </row>
    <row r="22" ht="18" customHeight="1" spans="1:5">
      <c r="A22" s="246" t="s">
        <v>1297</v>
      </c>
      <c r="B22" s="150"/>
      <c r="C22" s="150"/>
      <c r="D22" s="151"/>
      <c r="E22" s="151"/>
    </row>
    <row r="23" ht="18" customHeight="1" spans="1:5">
      <c r="A23" s="247" t="s">
        <v>1298</v>
      </c>
      <c r="B23" s="153"/>
      <c r="C23" s="153"/>
      <c r="D23" s="154"/>
      <c r="E23" s="154"/>
    </row>
    <row r="24" ht="18" customHeight="1" spans="1:5">
      <c r="A24" s="249" t="s">
        <v>1299</v>
      </c>
      <c r="B24" s="153"/>
      <c r="C24" s="153"/>
      <c r="D24" s="154"/>
      <c r="E24" s="154"/>
    </row>
    <row r="25" ht="18" customHeight="1" spans="1:5">
      <c r="A25" s="249" t="s">
        <v>1300</v>
      </c>
      <c r="B25" s="153"/>
      <c r="C25" s="153"/>
      <c r="D25" s="154"/>
      <c r="E25" s="154"/>
    </row>
    <row r="26" ht="18" customHeight="1" spans="1:5">
      <c r="A26" s="246" t="s">
        <v>38</v>
      </c>
      <c r="B26" s="150"/>
      <c r="C26" s="150"/>
      <c r="D26" s="151"/>
      <c r="E26" s="151"/>
    </row>
    <row r="27" ht="18" customHeight="1" spans="1:5">
      <c r="A27" s="246" t="s">
        <v>1301</v>
      </c>
      <c r="B27" s="150"/>
      <c r="C27" s="150"/>
      <c r="D27" s="151"/>
      <c r="E27" s="151"/>
    </row>
    <row r="28" ht="18" customHeight="1" spans="1:5">
      <c r="A28" s="246" t="s">
        <v>1302</v>
      </c>
      <c r="B28" s="150"/>
      <c r="C28" s="150"/>
      <c r="D28" s="151"/>
      <c r="E28" s="151"/>
    </row>
    <row r="29" ht="18" customHeight="1" spans="1:5">
      <c r="A29" s="246" t="s">
        <v>46</v>
      </c>
      <c r="B29" s="150"/>
      <c r="C29" s="150"/>
      <c r="D29" s="151"/>
      <c r="E29" s="151"/>
    </row>
    <row r="30" ht="18" customHeight="1" spans="1:5">
      <c r="A30" s="262" t="s">
        <v>47</v>
      </c>
      <c r="B30" s="263"/>
      <c r="C30" s="263"/>
      <c r="D30" s="264"/>
      <c r="E30" s="264"/>
    </row>
    <row r="31" ht="26.25" customHeight="1" spans="1:5">
      <c r="A31" s="265" t="s">
        <v>1303</v>
      </c>
      <c r="B31" s="265"/>
      <c r="C31" s="265"/>
      <c r="D31" s="265"/>
      <c r="E31" s="265"/>
    </row>
    <row r="32" spans="1:5">
      <c r="A32" s="266"/>
      <c r="B32" s="266"/>
      <c r="C32" s="266"/>
      <c r="D32" s="266"/>
      <c r="E32" s="266"/>
    </row>
    <row r="33" spans="1:5">
      <c r="A33" s="267"/>
      <c r="B33" s="267"/>
      <c r="C33" s="267"/>
      <c r="D33" s="267"/>
      <c r="E33" s="267"/>
    </row>
    <row r="34" spans="1:5">
      <c r="A34" s="266"/>
      <c r="B34" s="266"/>
      <c r="C34" s="266"/>
      <c r="D34" s="266"/>
      <c r="E34" s="266"/>
    </row>
    <row r="35" spans="1:5">
      <c r="A35" s="266"/>
      <c r="B35" s="266"/>
      <c r="C35" s="266"/>
      <c r="D35" s="266"/>
      <c r="E35" s="266"/>
    </row>
    <row r="36" spans="1:5">
      <c r="A36" s="266"/>
      <c r="B36" s="266"/>
      <c r="C36" s="266"/>
      <c r="D36" s="266"/>
      <c r="E36" s="266"/>
    </row>
  </sheetData>
  <mergeCells count="2">
    <mergeCell ref="A2:E2"/>
    <mergeCell ref="A31:E31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5"/>
  <sheetViews>
    <sheetView workbookViewId="0">
      <selection activeCell="H5" sqref="H5"/>
    </sheetView>
  </sheetViews>
  <sheetFormatPr defaultColWidth="9" defaultRowHeight="14.25" outlineLevelCol="4"/>
  <cols>
    <col min="1" max="1" width="27.875" customWidth="1"/>
    <col min="2" max="2" width="11.875" customWidth="1"/>
    <col min="3" max="3" width="7.75" customWidth="1"/>
    <col min="4" max="4" width="10.25" customWidth="1"/>
    <col min="5" max="5" width="12.75" customWidth="1"/>
  </cols>
  <sheetData>
    <row r="1" spans="1:5">
      <c r="A1" s="250" t="s">
        <v>1304</v>
      </c>
      <c r="B1" s="251"/>
      <c r="C1" s="251"/>
      <c r="D1" s="251"/>
      <c r="E1" s="251"/>
    </row>
    <row r="2" ht="20.25" spans="1:5">
      <c r="A2" s="252" t="s">
        <v>1305</v>
      </c>
      <c r="B2" s="252"/>
      <c r="C2" s="252"/>
      <c r="D2" s="252"/>
      <c r="E2" s="252"/>
    </row>
    <row r="3" spans="1:5">
      <c r="A3" s="253"/>
      <c r="B3" s="254"/>
      <c r="C3" s="254"/>
      <c r="D3" s="254"/>
      <c r="E3" s="255" t="s">
        <v>2</v>
      </c>
    </row>
    <row r="4" ht="27" spans="1:5">
      <c r="A4" s="146" t="s">
        <v>3</v>
      </c>
      <c r="B4" s="147" t="s">
        <v>4</v>
      </c>
      <c r="C4" s="147" t="s">
        <v>5</v>
      </c>
      <c r="D4" s="132" t="s">
        <v>6</v>
      </c>
      <c r="E4" s="132" t="s">
        <v>7</v>
      </c>
    </row>
    <row r="5" ht="18.75" customHeight="1" spans="1:5">
      <c r="A5" s="115" t="s">
        <v>1306</v>
      </c>
      <c r="B5" s="150"/>
      <c r="C5" s="150"/>
      <c r="D5" s="151"/>
      <c r="E5" s="151"/>
    </row>
    <row r="6" ht="18.75" customHeight="1" spans="1:5">
      <c r="A6" s="115" t="s">
        <v>1307</v>
      </c>
      <c r="B6" s="150"/>
      <c r="C6" s="150"/>
      <c r="D6" s="151"/>
      <c r="E6" s="151"/>
    </row>
    <row r="7" ht="18.75" customHeight="1" spans="1:5">
      <c r="A7" s="115" t="s">
        <v>1308</v>
      </c>
      <c r="B7" s="150"/>
      <c r="C7" s="150"/>
      <c r="D7" s="151"/>
      <c r="E7" s="151"/>
    </row>
    <row r="8" ht="18.75" customHeight="1" spans="1:5">
      <c r="A8" s="115" t="s">
        <v>1309</v>
      </c>
      <c r="B8" s="150"/>
      <c r="C8" s="150"/>
      <c r="D8" s="151"/>
      <c r="E8" s="151"/>
    </row>
    <row r="9" ht="18.75" customHeight="1" spans="1:5">
      <c r="A9" s="115" t="s">
        <v>1310</v>
      </c>
      <c r="B9" s="150"/>
      <c r="C9" s="150"/>
      <c r="D9" s="151"/>
      <c r="E9" s="151"/>
    </row>
    <row r="10" ht="18.75" customHeight="1" spans="1:5">
      <c r="A10" s="115" t="s">
        <v>1311</v>
      </c>
      <c r="B10" s="150"/>
      <c r="C10" s="150"/>
      <c r="D10" s="151"/>
      <c r="E10" s="151"/>
    </row>
    <row r="11" ht="18.75" customHeight="1" spans="1:5">
      <c r="A11" s="115" t="s">
        <v>1312</v>
      </c>
      <c r="B11" s="150"/>
      <c r="C11" s="150"/>
      <c r="D11" s="151"/>
      <c r="E11" s="151"/>
    </row>
    <row r="12" ht="18.75" customHeight="1" spans="1:5">
      <c r="A12" s="115" t="s">
        <v>1313</v>
      </c>
      <c r="B12" s="150"/>
      <c r="C12" s="150"/>
      <c r="D12" s="151"/>
      <c r="E12" s="151"/>
    </row>
    <row r="13" ht="18.75" customHeight="1" spans="1:5">
      <c r="A13" s="115" t="s">
        <v>1314</v>
      </c>
      <c r="B13" s="150"/>
      <c r="C13" s="150"/>
      <c r="D13" s="151"/>
      <c r="E13" s="151"/>
    </row>
    <row r="14" ht="18.75" customHeight="1" spans="1:5">
      <c r="A14" s="115" t="s">
        <v>1315</v>
      </c>
      <c r="B14" s="150"/>
      <c r="C14" s="150"/>
      <c r="D14" s="151"/>
      <c r="E14" s="151"/>
    </row>
    <row r="15" ht="18.75" customHeight="1" spans="1:5">
      <c r="A15" s="115" t="s">
        <v>1316</v>
      </c>
      <c r="B15" s="150"/>
      <c r="C15" s="150"/>
      <c r="D15" s="151"/>
      <c r="E15" s="151"/>
    </row>
    <row r="16" ht="18.75" customHeight="1" spans="1:5">
      <c r="A16" s="230" t="s">
        <v>1317</v>
      </c>
      <c r="B16" s="153"/>
      <c r="C16" s="153"/>
      <c r="D16" s="154"/>
      <c r="E16" s="154"/>
    </row>
    <row r="17" ht="18.75" customHeight="1" spans="1:5">
      <c r="A17" s="235" t="s">
        <v>75</v>
      </c>
      <c r="B17" s="153"/>
      <c r="C17" s="153"/>
      <c r="D17" s="154"/>
      <c r="E17" s="154"/>
    </row>
    <row r="18" ht="18.75" customHeight="1" spans="1:5">
      <c r="A18" s="235" t="s">
        <v>76</v>
      </c>
      <c r="B18" s="153"/>
      <c r="C18" s="153"/>
      <c r="D18" s="154"/>
      <c r="E18" s="154"/>
    </row>
    <row r="19" ht="18.75" customHeight="1" spans="1:5">
      <c r="A19" s="237" t="s">
        <v>1318</v>
      </c>
      <c r="B19" s="150"/>
      <c r="C19" s="150"/>
      <c r="D19" s="151"/>
      <c r="E19" s="151"/>
    </row>
    <row r="20" ht="18.75" customHeight="1" spans="1:5">
      <c r="A20" s="237" t="s">
        <v>1319</v>
      </c>
      <c r="B20" s="150"/>
      <c r="C20" s="150"/>
      <c r="D20" s="151"/>
      <c r="E20" s="151"/>
    </row>
    <row r="21" ht="18.75" customHeight="1" spans="1:5">
      <c r="A21" s="237" t="s">
        <v>1320</v>
      </c>
      <c r="B21" s="150"/>
      <c r="C21" s="150"/>
      <c r="D21" s="151"/>
      <c r="E21" s="151"/>
    </row>
    <row r="22" ht="18.75" customHeight="1" spans="1:5">
      <c r="A22" s="237" t="s">
        <v>1321</v>
      </c>
      <c r="B22" s="150"/>
      <c r="C22" s="150"/>
      <c r="D22" s="151"/>
      <c r="E22" s="151"/>
    </row>
    <row r="23" ht="18.75" customHeight="1" spans="1:5">
      <c r="A23" s="230" t="s">
        <v>85</v>
      </c>
      <c r="B23" s="153"/>
      <c r="C23" s="153"/>
      <c r="D23" s="154"/>
      <c r="E23" s="154"/>
    </row>
    <row r="24" ht="25.5" customHeight="1" spans="1:5">
      <c r="A24" s="121" t="s">
        <v>1303</v>
      </c>
      <c r="B24" s="121"/>
      <c r="C24" s="121"/>
      <c r="D24" s="121"/>
      <c r="E24" s="121"/>
    </row>
    <row r="25" spans="1:5">
      <c r="A25" s="256"/>
      <c r="B25" s="256"/>
      <c r="C25" s="256"/>
      <c r="D25" s="256"/>
      <c r="E25" s="256"/>
    </row>
  </sheetData>
  <mergeCells count="2">
    <mergeCell ref="A2:E2"/>
    <mergeCell ref="A24:E2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1"/>
  <sheetViews>
    <sheetView showZeros="0" workbookViewId="0">
      <selection activeCell="I7" sqref="I7"/>
    </sheetView>
  </sheetViews>
  <sheetFormatPr defaultColWidth="9" defaultRowHeight="13.5" outlineLevelCol="5"/>
  <cols>
    <col min="1" max="1" width="40.75" style="193" customWidth="1"/>
    <col min="2" max="2" width="7.875" style="193" customWidth="1"/>
    <col min="3" max="4" width="9.75" style="240" customWidth="1"/>
    <col min="5" max="5" width="12.25" style="240" customWidth="1"/>
    <col min="6" max="6" width="9" style="193" hidden="1" customWidth="1"/>
    <col min="7" max="254" width="9" style="193"/>
    <col min="255" max="255" width="44.25" style="193" customWidth="1"/>
    <col min="256" max="257" width="13.25" style="193" customWidth="1"/>
    <col min="258" max="258" width="10.375" style="193" customWidth="1"/>
    <col min="259" max="259" width="12.125" style="193" customWidth="1"/>
    <col min="260" max="260" width="9" style="193" hidden="1" customWidth="1"/>
    <col min="261" max="510" width="9" style="193"/>
    <col min="511" max="511" width="44.25" style="193" customWidth="1"/>
    <col min="512" max="513" width="13.25" style="193" customWidth="1"/>
    <col min="514" max="514" width="10.375" style="193" customWidth="1"/>
    <col min="515" max="515" width="12.125" style="193" customWidth="1"/>
    <col min="516" max="516" width="9" style="193" hidden="1" customWidth="1"/>
    <col min="517" max="766" width="9" style="193"/>
    <col min="767" max="767" width="44.25" style="193" customWidth="1"/>
    <col min="768" max="769" width="13.25" style="193" customWidth="1"/>
    <col min="770" max="770" width="10.375" style="193" customWidth="1"/>
    <col min="771" max="771" width="12.125" style="193" customWidth="1"/>
    <col min="772" max="772" width="9" style="193" hidden="1" customWidth="1"/>
    <col min="773" max="1022" width="9" style="193"/>
    <col min="1023" max="1023" width="44.25" style="193" customWidth="1"/>
    <col min="1024" max="1025" width="13.25" style="193" customWidth="1"/>
    <col min="1026" max="1026" width="10.375" style="193" customWidth="1"/>
    <col min="1027" max="1027" width="12.125" style="193" customWidth="1"/>
    <col min="1028" max="1028" width="9" style="193" hidden="1" customWidth="1"/>
    <col min="1029" max="1278" width="9" style="193"/>
    <col min="1279" max="1279" width="44.25" style="193" customWidth="1"/>
    <col min="1280" max="1281" width="13.25" style="193" customWidth="1"/>
    <col min="1282" max="1282" width="10.375" style="193" customWidth="1"/>
    <col min="1283" max="1283" width="12.125" style="193" customWidth="1"/>
    <col min="1284" max="1284" width="9" style="193" hidden="1" customWidth="1"/>
    <col min="1285" max="1534" width="9" style="193"/>
    <col min="1535" max="1535" width="44.25" style="193" customWidth="1"/>
    <col min="1536" max="1537" width="13.25" style="193" customWidth="1"/>
    <col min="1538" max="1538" width="10.375" style="193" customWidth="1"/>
    <col min="1539" max="1539" width="12.125" style="193" customWidth="1"/>
    <col min="1540" max="1540" width="9" style="193" hidden="1" customWidth="1"/>
    <col min="1541" max="1790" width="9" style="193"/>
    <col min="1791" max="1791" width="44.25" style="193" customWidth="1"/>
    <col min="1792" max="1793" width="13.25" style="193" customWidth="1"/>
    <col min="1794" max="1794" width="10.375" style="193" customWidth="1"/>
    <col min="1795" max="1795" width="12.125" style="193" customWidth="1"/>
    <col min="1796" max="1796" width="9" style="193" hidden="1" customWidth="1"/>
    <col min="1797" max="2046" width="9" style="193"/>
    <col min="2047" max="2047" width="44.25" style="193" customWidth="1"/>
    <col min="2048" max="2049" width="13.25" style="193" customWidth="1"/>
    <col min="2050" max="2050" width="10.375" style="193" customWidth="1"/>
    <col min="2051" max="2051" width="12.125" style="193" customWidth="1"/>
    <col min="2052" max="2052" width="9" style="193" hidden="1" customWidth="1"/>
    <col min="2053" max="2302" width="9" style="193"/>
    <col min="2303" max="2303" width="44.25" style="193" customWidth="1"/>
    <col min="2304" max="2305" width="13.25" style="193" customWidth="1"/>
    <col min="2306" max="2306" width="10.375" style="193" customWidth="1"/>
    <col min="2307" max="2307" width="12.125" style="193" customWidth="1"/>
    <col min="2308" max="2308" width="9" style="193" hidden="1" customWidth="1"/>
    <col min="2309" max="2558" width="9" style="193"/>
    <col min="2559" max="2559" width="44.25" style="193" customWidth="1"/>
    <col min="2560" max="2561" width="13.25" style="193" customWidth="1"/>
    <col min="2562" max="2562" width="10.375" style="193" customWidth="1"/>
    <col min="2563" max="2563" width="12.125" style="193" customWidth="1"/>
    <col min="2564" max="2564" width="9" style="193" hidden="1" customWidth="1"/>
    <col min="2565" max="2814" width="9" style="193"/>
    <col min="2815" max="2815" width="44.25" style="193" customWidth="1"/>
    <col min="2816" max="2817" width="13.25" style="193" customWidth="1"/>
    <col min="2818" max="2818" width="10.375" style="193" customWidth="1"/>
    <col min="2819" max="2819" width="12.125" style="193" customWidth="1"/>
    <col min="2820" max="2820" width="9" style="193" hidden="1" customWidth="1"/>
    <col min="2821" max="3070" width="9" style="193"/>
    <col min="3071" max="3071" width="44.25" style="193" customWidth="1"/>
    <col min="3072" max="3073" width="13.25" style="193" customWidth="1"/>
    <col min="3074" max="3074" width="10.375" style="193" customWidth="1"/>
    <col min="3075" max="3075" width="12.125" style="193" customWidth="1"/>
    <col min="3076" max="3076" width="9" style="193" hidden="1" customWidth="1"/>
    <col min="3077" max="3326" width="9" style="193"/>
    <col min="3327" max="3327" width="44.25" style="193" customWidth="1"/>
    <col min="3328" max="3329" width="13.25" style="193" customWidth="1"/>
    <col min="3330" max="3330" width="10.375" style="193" customWidth="1"/>
    <col min="3331" max="3331" width="12.125" style="193" customWidth="1"/>
    <col min="3332" max="3332" width="9" style="193" hidden="1" customWidth="1"/>
    <col min="3333" max="3582" width="9" style="193"/>
    <col min="3583" max="3583" width="44.25" style="193" customWidth="1"/>
    <col min="3584" max="3585" width="13.25" style="193" customWidth="1"/>
    <col min="3586" max="3586" width="10.375" style="193" customWidth="1"/>
    <col min="3587" max="3587" width="12.125" style="193" customWidth="1"/>
    <col min="3588" max="3588" width="9" style="193" hidden="1" customWidth="1"/>
    <col min="3589" max="3838" width="9" style="193"/>
    <col min="3839" max="3839" width="44.25" style="193" customWidth="1"/>
    <col min="3840" max="3841" width="13.25" style="193" customWidth="1"/>
    <col min="3842" max="3842" width="10.375" style="193" customWidth="1"/>
    <col min="3843" max="3843" width="12.125" style="193" customWidth="1"/>
    <col min="3844" max="3844" width="9" style="193" hidden="1" customWidth="1"/>
    <col min="3845" max="4094" width="9" style="193"/>
    <col min="4095" max="4095" width="44.25" style="193" customWidth="1"/>
    <col min="4096" max="4097" width="13.25" style="193" customWidth="1"/>
    <col min="4098" max="4098" width="10.375" style="193" customWidth="1"/>
    <col min="4099" max="4099" width="12.125" style="193" customWidth="1"/>
    <col min="4100" max="4100" width="9" style="193" hidden="1" customWidth="1"/>
    <col min="4101" max="4350" width="9" style="193"/>
    <col min="4351" max="4351" width="44.25" style="193" customWidth="1"/>
    <col min="4352" max="4353" width="13.25" style="193" customWidth="1"/>
    <col min="4354" max="4354" width="10.375" style="193" customWidth="1"/>
    <col min="4355" max="4355" width="12.125" style="193" customWidth="1"/>
    <col min="4356" max="4356" width="9" style="193" hidden="1" customWidth="1"/>
    <col min="4357" max="4606" width="9" style="193"/>
    <col min="4607" max="4607" width="44.25" style="193" customWidth="1"/>
    <col min="4608" max="4609" width="13.25" style="193" customWidth="1"/>
    <col min="4610" max="4610" width="10.375" style="193" customWidth="1"/>
    <col min="4611" max="4611" width="12.125" style="193" customWidth="1"/>
    <col min="4612" max="4612" width="9" style="193" hidden="1" customWidth="1"/>
    <col min="4613" max="4862" width="9" style="193"/>
    <col min="4863" max="4863" width="44.25" style="193" customWidth="1"/>
    <col min="4864" max="4865" width="13.25" style="193" customWidth="1"/>
    <col min="4866" max="4866" width="10.375" style="193" customWidth="1"/>
    <col min="4867" max="4867" width="12.125" style="193" customWidth="1"/>
    <col min="4868" max="4868" width="9" style="193" hidden="1" customWidth="1"/>
    <col min="4869" max="5118" width="9" style="193"/>
    <col min="5119" max="5119" width="44.25" style="193" customWidth="1"/>
    <col min="5120" max="5121" width="13.25" style="193" customWidth="1"/>
    <col min="5122" max="5122" width="10.375" style="193" customWidth="1"/>
    <col min="5123" max="5123" width="12.125" style="193" customWidth="1"/>
    <col min="5124" max="5124" width="9" style="193" hidden="1" customWidth="1"/>
    <col min="5125" max="5374" width="9" style="193"/>
    <col min="5375" max="5375" width="44.25" style="193" customWidth="1"/>
    <col min="5376" max="5377" width="13.25" style="193" customWidth="1"/>
    <col min="5378" max="5378" width="10.375" style="193" customWidth="1"/>
    <col min="5379" max="5379" width="12.125" style="193" customWidth="1"/>
    <col min="5380" max="5380" width="9" style="193" hidden="1" customWidth="1"/>
    <col min="5381" max="5630" width="9" style="193"/>
    <col min="5631" max="5631" width="44.25" style="193" customWidth="1"/>
    <col min="5632" max="5633" width="13.25" style="193" customWidth="1"/>
    <col min="5634" max="5634" width="10.375" style="193" customWidth="1"/>
    <col min="5635" max="5635" width="12.125" style="193" customWidth="1"/>
    <col min="5636" max="5636" width="9" style="193" hidden="1" customWidth="1"/>
    <col min="5637" max="5886" width="9" style="193"/>
    <col min="5887" max="5887" width="44.25" style="193" customWidth="1"/>
    <col min="5888" max="5889" width="13.25" style="193" customWidth="1"/>
    <col min="5890" max="5890" width="10.375" style="193" customWidth="1"/>
    <col min="5891" max="5891" width="12.125" style="193" customWidth="1"/>
    <col min="5892" max="5892" width="9" style="193" hidden="1" customWidth="1"/>
    <col min="5893" max="6142" width="9" style="193"/>
    <col min="6143" max="6143" width="44.25" style="193" customWidth="1"/>
    <col min="6144" max="6145" width="13.25" style="193" customWidth="1"/>
    <col min="6146" max="6146" width="10.375" style="193" customWidth="1"/>
    <col min="6147" max="6147" width="12.125" style="193" customWidth="1"/>
    <col min="6148" max="6148" width="9" style="193" hidden="1" customWidth="1"/>
    <col min="6149" max="6398" width="9" style="193"/>
    <col min="6399" max="6399" width="44.25" style="193" customWidth="1"/>
    <col min="6400" max="6401" width="13.25" style="193" customWidth="1"/>
    <col min="6402" max="6402" width="10.375" style="193" customWidth="1"/>
    <col min="6403" max="6403" width="12.125" style="193" customWidth="1"/>
    <col min="6404" max="6404" width="9" style="193" hidden="1" customWidth="1"/>
    <col min="6405" max="6654" width="9" style="193"/>
    <col min="6655" max="6655" width="44.25" style="193" customWidth="1"/>
    <col min="6656" max="6657" width="13.25" style="193" customWidth="1"/>
    <col min="6658" max="6658" width="10.375" style="193" customWidth="1"/>
    <col min="6659" max="6659" width="12.125" style="193" customWidth="1"/>
    <col min="6660" max="6660" width="9" style="193" hidden="1" customWidth="1"/>
    <col min="6661" max="6910" width="9" style="193"/>
    <col min="6911" max="6911" width="44.25" style="193" customWidth="1"/>
    <col min="6912" max="6913" width="13.25" style="193" customWidth="1"/>
    <col min="6914" max="6914" width="10.375" style="193" customWidth="1"/>
    <col min="6915" max="6915" width="12.125" style="193" customWidth="1"/>
    <col min="6916" max="6916" width="9" style="193" hidden="1" customWidth="1"/>
    <col min="6917" max="7166" width="9" style="193"/>
    <col min="7167" max="7167" width="44.25" style="193" customWidth="1"/>
    <col min="7168" max="7169" width="13.25" style="193" customWidth="1"/>
    <col min="7170" max="7170" width="10.375" style="193" customWidth="1"/>
    <col min="7171" max="7171" width="12.125" style="193" customWidth="1"/>
    <col min="7172" max="7172" width="9" style="193" hidden="1" customWidth="1"/>
    <col min="7173" max="7422" width="9" style="193"/>
    <col min="7423" max="7423" width="44.25" style="193" customWidth="1"/>
    <col min="7424" max="7425" width="13.25" style="193" customWidth="1"/>
    <col min="7426" max="7426" width="10.375" style="193" customWidth="1"/>
    <col min="7427" max="7427" width="12.125" style="193" customWidth="1"/>
    <col min="7428" max="7428" width="9" style="193" hidden="1" customWidth="1"/>
    <col min="7429" max="7678" width="9" style="193"/>
    <col min="7679" max="7679" width="44.25" style="193" customWidth="1"/>
    <col min="7680" max="7681" width="13.25" style="193" customWidth="1"/>
    <col min="7682" max="7682" width="10.375" style="193" customWidth="1"/>
    <col min="7683" max="7683" width="12.125" style="193" customWidth="1"/>
    <col min="7684" max="7684" width="9" style="193" hidden="1" customWidth="1"/>
    <col min="7685" max="7934" width="9" style="193"/>
    <col min="7935" max="7935" width="44.25" style="193" customWidth="1"/>
    <col min="7936" max="7937" width="13.25" style="193" customWidth="1"/>
    <col min="7938" max="7938" width="10.375" style="193" customWidth="1"/>
    <col min="7939" max="7939" width="12.125" style="193" customWidth="1"/>
    <col min="7940" max="7940" width="9" style="193" hidden="1" customWidth="1"/>
    <col min="7941" max="8190" width="9" style="193"/>
    <col min="8191" max="8191" width="44.25" style="193" customWidth="1"/>
    <col min="8192" max="8193" width="13.25" style="193" customWidth="1"/>
    <col min="8194" max="8194" width="10.375" style="193" customWidth="1"/>
    <col min="8195" max="8195" width="12.125" style="193" customWidth="1"/>
    <col min="8196" max="8196" width="9" style="193" hidden="1" customWidth="1"/>
    <col min="8197" max="8446" width="9" style="193"/>
    <col min="8447" max="8447" width="44.25" style="193" customWidth="1"/>
    <col min="8448" max="8449" width="13.25" style="193" customWidth="1"/>
    <col min="8450" max="8450" width="10.375" style="193" customWidth="1"/>
    <col min="8451" max="8451" width="12.125" style="193" customWidth="1"/>
    <col min="8452" max="8452" width="9" style="193" hidden="1" customWidth="1"/>
    <col min="8453" max="8702" width="9" style="193"/>
    <col min="8703" max="8703" width="44.25" style="193" customWidth="1"/>
    <col min="8704" max="8705" width="13.25" style="193" customWidth="1"/>
    <col min="8706" max="8706" width="10.375" style="193" customWidth="1"/>
    <col min="8707" max="8707" width="12.125" style="193" customWidth="1"/>
    <col min="8708" max="8708" width="9" style="193" hidden="1" customWidth="1"/>
    <col min="8709" max="8958" width="9" style="193"/>
    <col min="8959" max="8959" width="44.25" style="193" customWidth="1"/>
    <col min="8960" max="8961" width="13.25" style="193" customWidth="1"/>
    <col min="8962" max="8962" width="10.375" style="193" customWidth="1"/>
    <col min="8963" max="8963" width="12.125" style="193" customWidth="1"/>
    <col min="8964" max="8964" width="9" style="193" hidden="1" customWidth="1"/>
    <col min="8965" max="9214" width="9" style="193"/>
    <col min="9215" max="9215" width="44.25" style="193" customWidth="1"/>
    <col min="9216" max="9217" width="13.25" style="193" customWidth="1"/>
    <col min="9218" max="9218" width="10.375" style="193" customWidth="1"/>
    <col min="9219" max="9219" width="12.125" style="193" customWidth="1"/>
    <col min="9220" max="9220" width="9" style="193" hidden="1" customWidth="1"/>
    <col min="9221" max="9470" width="9" style="193"/>
    <col min="9471" max="9471" width="44.25" style="193" customWidth="1"/>
    <col min="9472" max="9473" width="13.25" style="193" customWidth="1"/>
    <col min="9474" max="9474" width="10.375" style="193" customWidth="1"/>
    <col min="9475" max="9475" width="12.125" style="193" customWidth="1"/>
    <col min="9476" max="9476" width="9" style="193" hidden="1" customWidth="1"/>
    <col min="9477" max="9726" width="9" style="193"/>
    <col min="9727" max="9727" width="44.25" style="193" customWidth="1"/>
    <col min="9728" max="9729" width="13.25" style="193" customWidth="1"/>
    <col min="9730" max="9730" width="10.375" style="193" customWidth="1"/>
    <col min="9731" max="9731" width="12.125" style="193" customWidth="1"/>
    <col min="9732" max="9732" width="9" style="193" hidden="1" customWidth="1"/>
    <col min="9733" max="9982" width="9" style="193"/>
    <col min="9983" max="9983" width="44.25" style="193" customWidth="1"/>
    <col min="9984" max="9985" width="13.25" style="193" customWidth="1"/>
    <col min="9986" max="9986" width="10.375" style="193" customWidth="1"/>
    <col min="9987" max="9987" width="12.125" style="193" customWidth="1"/>
    <col min="9988" max="9988" width="9" style="193" hidden="1" customWidth="1"/>
    <col min="9989" max="10238" width="9" style="193"/>
    <col min="10239" max="10239" width="44.25" style="193" customWidth="1"/>
    <col min="10240" max="10241" width="13.25" style="193" customWidth="1"/>
    <col min="10242" max="10242" width="10.375" style="193" customWidth="1"/>
    <col min="10243" max="10243" width="12.125" style="193" customWidth="1"/>
    <col min="10244" max="10244" width="9" style="193" hidden="1" customWidth="1"/>
    <col min="10245" max="10494" width="9" style="193"/>
    <col min="10495" max="10495" width="44.25" style="193" customWidth="1"/>
    <col min="10496" max="10497" width="13.25" style="193" customWidth="1"/>
    <col min="10498" max="10498" width="10.375" style="193" customWidth="1"/>
    <col min="10499" max="10499" width="12.125" style="193" customWidth="1"/>
    <col min="10500" max="10500" width="9" style="193" hidden="1" customWidth="1"/>
    <col min="10501" max="10750" width="9" style="193"/>
    <col min="10751" max="10751" width="44.25" style="193" customWidth="1"/>
    <col min="10752" max="10753" width="13.25" style="193" customWidth="1"/>
    <col min="10754" max="10754" width="10.375" style="193" customWidth="1"/>
    <col min="10755" max="10755" width="12.125" style="193" customWidth="1"/>
    <col min="10756" max="10756" width="9" style="193" hidden="1" customWidth="1"/>
    <col min="10757" max="11006" width="9" style="193"/>
    <col min="11007" max="11007" width="44.25" style="193" customWidth="1"/>
    <col min="11008" max="11009" width="13.25" style="193" customWidth="1"/>
    <col min="11010" max="11010" width="10.375" style="193" customWidth="1"/>
    <col min="11011" max="11011" width="12.125" style="193" customWidth="1"/>
    <col min="11012" max="11012" width="9" style="193" hidden="1" customWidth="1"/>
    <col min="11013" max="11262" width="9" style="193"/>
    <col min="11263" max="11263" width="44.25" style="193" customWidth="1"/>
    <col min="11264" max="11265" width="13.25" style="193" customWidth="1"/>
    <col min="11266" max="11266" width="10.375" style="193" customWidth="1"/>
    <col min="11267" max="11267" width="12.125" style="193" customWidth="1"/>
    <col min="11268" max="11268" width="9" style="193" hidden="1" customWidth="1"/>
    <col min="11269" max="11518" width="9" style="193"/>
    <col min="11519" max="11519" width="44.25" style="193" customWidth="1"/>
    <col min="11520" max="11521" width="13.25" style="193" customWidth="1"/>
    <col min="11522" max="11522" width="10.375" style="193" customWidth="1"/>
    <col min="11523" max="11523" width="12.125" style="193" customWidth="1"/>
    <col min="11524" max="11524" width="9" style="193" hidden="1" customWidth="1"/>
    <col min="11525" max="11774" width="9" style="193"/>
    <col min="11775" max="11775" width="44.25" style="193" customWidth="1"/>
    <col min="11776" max="11777" width="13.25" style="193" customWidth="1"/>
    <col min="11778" max="11778" width="10.375" style="193" customWidth="1"/>
    <col min="11779" max="11779" width="12.125" style="193" customWidth="1"/>
    <col min="11780" max="11780" width="9" style="193" hidden="1" customWidth="1"/>
    <col min="11781" max="12030" width="9" style="193"/>
    <col min="12031" max="12031" width="44.25" style="193" customWidth="1"/>
    <col min="12032" max="12033" width="13.25" style="193" customWidth="1"/>
    <col min="12034" max="12034" width="10.375" style="193" customWidth="1"/>
    <col min="12035" max="12035" width="12.125" style="193" customWidth="1"/>
    <col min="12036" max="12036" width="9" style="193" hidden="1" customWidth="1"/>
    <col min="12037" max="12286" width="9" style="193"/>
    <col min="12287" max="12287" width="44.25" style="193" customWidth="1"/>
    <col min="12288" max="12289" width="13.25" style="193" customWidth="1"/>
    <col min="12290" max="12290" width="10.375" style="193" customWidth="1"/>
    <col min="12291" max="12291" width="12.125" style="193" customWidth="1"/>
    <col min="12292" max="12292" width="9" style="193" hidden="1" customWidth="1"/>
    <col min="12293" max="12542" width="9" style="193"/>
    <col min="12543" max="12543" width="44.25" style="193" customWidth="1"/>
    <col min="12544" max="12545" width="13.25" style="193" customWidth="1"/>
    <col min="12546" max="12546" width="10.375" style="193" customWidth="1"/>
    <col min="12547" max="12547" width="12.125" style="193" customWidth="1"/>
    <col min="12548" max="12548" width="9" style="193" hidden="1" customWidth="1"/>
    <col min="12549" max="12798" width="9" style="193"/>
    <col min="12799" max="12799" width="44.25" style="193" customWidth="1"/>
    <col min="12800" max="12801" width="13.25" style="193" customWidth="1"/>
    <col min="12802" max="12802" width="10.375" style="193" customWidth="1"/>
    <col min="12803" max="12803" width="12.125" style="193" customWidth="1"/>
    <col min="12804" max="12804" width="9" style="193" hidden="1" customWidth="1"/>
    <col min="12805" max="13054" width="9" style="193"/>
    <col min="13055" max="13055" width="44.25" style="193" customWidth="1"/>
    <col min="13056" max="13057" width="13.25" style="193" customWidth="1"/>
    <col min="13058" max="13058" width="10.375" style="193" customWidth="1"/>
    <col min="13059" max="13059" width="12.125" style="193" customWidth="1"/>
    <col min="13060" max="13060" width="9" style="193" hidden="1" customWidth="1"/>
    <col min="13061" max="13310" width="9" style="193"/>
    <col min="13311" max="13311" width="44.25" style="193" customWidth="1"/>
    <col min="13312" max="13313" width="13.25" style="193" customWidth="1"/>
    <col min="13314" max="13314" width="10.375" style="193" customWidth="1"/>
    <col min="13315" max="13315" width="12.125" style="193" customWidth="1"/>
    <col min="13316" max="13316" width="9" style="193" hidden="1" customWidth="1"/>
    <col min="13317" max="13566" width="9" style="193"/>
    <col min="13567" max="13567" width="44.25" style="193" customWidth="1"/>
    <col min="13568" max="13569" width="13.25" style="193" customWidth="1"/>
    <col min="13570" max="13570" width="10.375" style="193" customWidth="1"/>
    <col min="13571" max="13571" width="12.125" style="193" customWidth="1"/>
    <col min="13572" max="13572" width="9" style="193" hidden="1" customWidth="1"/>
    <col min="13573" max="13822" width="9" style="193"/>
    <col min="13823" max="13823" width="44.25" style="193" customWidth="1"/>
    <col min="13824" max="13825" width="13.25" style="193" customWidth="1"/>
    <col min="13826" max="13826" width="10.375" style="193" customWidth="1"/>
    <col min="13827" max="13827" width="12.125" style="193" customWidth="1"/>
    <col min="13828" max="13828" width="9" style="193" hidden="1" customWidth="1"/>
    <col min="13829" max="14078" width="9" style="193"/>
    <col min="14079" max="14079" width="44.25" style="193" customWidth="1"/>
    <col min="14080" max="14081" width="13.25" style="193" customWidth="1"/>
    <col min="14082" max="14082" width="10.375" style="193" customWidth="1"/>
    <col min="14083" max="14083" width="12.125" style="193" customWidth="1"/>
    <col min="14084" max="14084" width="9" style="193" hidden="1" customWidth="1"/>
    <col min="14085" max="14334" width="9" style="193"/>
    <col min="14335" max="14335" width="44.25" style="193" customWidth="1"/>
    <col min="14336" max="14337" width="13.25" style="193" customWidth="1"/>
    <col min="14338" max="14338" width="10.375" style="193" customWidth="1"/>
    <col min="14339" max="14339" width="12.125" style="193" customWidth="1"/>
    <col min="14340" max="14340" width="9" style="193" hidden="1" customWidth="1"/>
    <col min="14341" max="14590" width="9" style="193"/>
    <col min="14591" max="14591" width="44.25" style="193" customWidth="1"/>
    <col min="14592" max="14593" width="13.25" style="193" customWidth="1"/>
    <col min="14594" max="14594" width="10.375" style="193" customWidth="1"/>
    <col min="14595" max="14595" width="12.125" style="193" customWidth="1"/>
    <col min="14596" max="14596" width="9" style="193" hidden="1" customWidth="1"/>
    <col min="14597" max="14846" width="9" style="193"/>
    <col min="14847" max="14847" width="44.25" style="193" customWidth="1"/>
    <col min="14848" max="14849" width="13.25" style="193" customWidth="1"/>
    <col min="14850" max="14850" width="10.375" style="193" customWidth="1"/>
    <col min="14851" max="14851" width="12.125" style="193" customWidth="1"/>
    <col min="14852" max="14852" width="9" style="193" hidden="1" customWidth="1"/>
    <col min="14853" max="15102" width="9" style="193"/>
    <col min="15103" max="15103" width="44.25" style="193" customWidth="1"/>
    <col min="15104" max="15105" width="13.25" style="193" customWidth="1"/>
    <col min="15106" max="15106" width="10.375" style="193" customWidth="1"/>
    <col min="15107" max="15107" width="12.125" style="193" customWidth="1"/>
    <col min="15108" max="15108" width="9" style="193" hidden="1" customWidth="1"/>
    <col min="15109" max="15358" width="9" style="193"/>
    <col min="15359" max="15359" width="44.25" style="193" customWidth="1"/>
    <col min="15360" max="15361" width="13.25" style="193" customWidth="1"/>
    <col min="15362" max="15362" width="10.375" style="193" customWidth="1"/>
    <col min="15363" max="15363" width="12.125" style="193" customWidth="1"/>
    <col min="15364" max="15364" width="9" style="193" hidden="1" customWidth="1"/>
    <col min="15365" max="15614" width="9" style="193"/>
    <col min="15615" max="15615" width="44.25" style="193" customWidth="1"/>
    <col min="15616" max="15617" width="13.25" style="193" customWidth="1"/>
    <col min="15618" max="15618" width="10.375" style="193" customWidth="1"/>
    <col min="15619" max="15619" width="12.125" style="193" customWidth="1"/>
    <col min="15620" max="15620" width="9" style="193" hidden="1" customWidth="1"/>
    <col min="15621" max="15870" width="9" style="193"/>
    <col min="15871" max="15871" width="44.25" style="193" customWidth="1"/>
    <col min="15872" max="15873" width="13.25" style="193" customWidth="1"/>
    <col min="15874" max="15874" width="10.375" style="193" customWidth="1"/>
    <col min="15875" max="15875" width="12.125" style="193" customWidth="1"/>
    <col min="15876" max="15876" width="9" style="193" hidden="1" customWidth="1"/>
    <col min="15877" max="16126" width="9" style="193"/>
    <col min="16127" max="16127" width="44.25" style="193" customWidth="1"/>
    <col min="16128" max="16129" width="13.25" style="193" customWidth="1"/>
    <col min="16130" max="16130" width="10.375" style="193" customWidth="1"/>
    <col min="16131" max="16131" width="12.125" style="193" customWidth="1"/>
    <col min="16132" max="16132" width="9" style="193" hidden="1" customWidth="1"/>
    <col min="16133" max="16383" width="9" style="193"/>
    <col min="16384" max="16384" width="9" style="193" customWidth="1"/>
  </cols>
  <sheetData>
    <row r="1" spans="1:1">
      <c r="A1" s="241" t="s">
        <v>1322</v>
      </c>
    </row>
    <row r="2" ht="26.25" customHeight="1" spans="1:5">
      <c r="A2" s="242" t="s">
        <v>1323</v>
      </c>
      <c r="B2" s="242"/>
      <c r="C2" s="242"/>
      <c r="D2" s="242"/>
      <c r="E2" s="242"/>
    </row>
    <row r="3" ht="22.5" spans="1:5">
      <c r="A3" s="243"/>
      <c r="E3" s="244" t="s">
        <v>2</v>
      </c>
    </row>
    <row r="4" ht="51.75" customHeight="1" spans="1:6">
      <c r="A4" s="146" t="s">
        <v>3</v>
      </c>
      <c r="B4" s="132" t="s">
        <v>4</v>
      </c>
      <c r="C4" s="147" t="s">
        <v>5</v>
      </c>
      <c r="D4" s="132" t="s">
        <v>6</v>
      </c>
      <c r="E4" s="132" t="s">
        <v>7</v>
      </c>
      <c r="F4" s="245" t="s">
        <v>8</v>
      </c>
    </row>
    <row r="5" spans="1:6">
      <c r="A5" s="246" t="s">
        <v>1280</v>
      </c>
      <c r="B5" s="187"/>
      <c r="C5" s="187"/>
      <c r="D5" s="151"/>
      <c r="E5" s="151"/>
      <c r="F5" s="241"/>
    </row>
    <row r="6" spans="1:6">
      <c r="A6" s="246" t="s">
        <v>1281</v>
      </c>
      <c r="B6" s="187"/>
      <c r="C6" s="187"/>
      <c r="D6" s="151"/>
      <c r="E6" s="151"/>
      <c r="F6" s="241">
        <v>317</v>
      </c>
    </row>
    <row r="7" spans="1:6">
      <c r="A7" s="246" t="s">
        <v>1282</v>
      </c>
      <c r="B7" s="187">
        <v>1203</v>
      </c>
      <c r="C7" s="187">
        <v>360</v>
      </c>
      <c r="D7" s="189">
        <f t="shared" ref="D7" si="0">C7/B7</f>
        <v>0.2993</v>
      </c>
      <c r="E7" s="189">
        <f t="shared" ref="E7" si="1">C7/F7</f>
        <v>0.2312</v>
      </c>
      <c r="F7" s="241">
        <v>1557</v>
      </c>
    </row>
    <row r="8" spans="1:6">
      <c r="A8" s="246" t="s">
        <v>1283</v>
      </c>
      <c r="B8" s="194"/>
      <c r="C8" s="187"/>
      <c r="D8" s="189"/>
      <c r="E8" s="189"/>
      <c r="F8" s="241"/>
    </row>
    <row r="9" spans="1:6">
      <c r="A9" s="246" t="s">
        <v>1284</v>
      </c>
      <c r="B9" s="187"/>
      <c r="C9" s="187"/>
      <c r="D9" s="189"/>
      <c r="E9" s="189"/>
      <c r="F9" s="241"/>
    </row>
    <row r="10" spans="1:6">
      <c r="A10" s="246" t="s">
        <v>1285</v>
      </c>
      <c r="B10" s="187"/>
      <c r="C10" s="187"/>
      <c r="D10" s="189"/>
      <c r="E10" s="189"/>
      <c r="F10" s="241"/>
    </row>
    <row r="11" spans="1:6">
      <c r="A11" s="246" t="s">
        <v>1286</v>
      </c>
      <c r="B11" s="187"/>
      <c r="C11" s="187"/>
      <c r="D11" s="189"/>
      <c r="E11" s="189"/>
      <c r="F11" s="241"/>
    </row>
    <row r="12" spans="1:6">
      <c r="A12" s="246" t="s">
        <v>1287</v>
      </c>
      <c r="B12" s="187"/>
      <c r="C12" s="187"/>
      <c r="D12" s="189"/>
      <c r="E12" s="189"/>
      <c r="F12" s="241"/>
    </row>
    <row r="13" spans="1:6">
      <c r="A13" s="246" t="s">
        <v>1288</v>
      </c>
      <c r="B13" s="187"/>
      <c r="C13" s="187">
        <v>192</v>
      </c>
      <c r="D13" s="189"/>
      <c r="E13" s="189">
        <f>C13/F13</f>
        <v>0.287</v>
      </c>
      <c r="F13" s="241">
        <v>669</v>
      </c>
    </row>
    <row r="14" spans="1:6">
      <c r="A14" s="246" t="s">
        <v>1289</v>
      </c>
      <c r="B14" s="187">
        <v>12000</v>
      </c>
      <c r="C14" s="187">
        <v>138753</v>
      </c>
      <c r="D14" s="189">
        <f>C14/B14</f>
        <v>11.5628</v>
      </c>
      <c r="E14" s="189">
        <f>C14/F14</f>
        <v>4.6862</v>
      </c>
      <c r="F14" s="241">
        <v>29609</v>
      </c>
    </row>
    <row r="15" spans="1:6">
      <c r="A15" s="246" t="s">
        <v>1290</v>
      </c>
      <c r="B15" s="187"/>
      <c r="C15" s="187"/>
      <c r="D15" s="189"/>
      <c r="E15" s="189"/>
      <c r="F15" s="241"/>
    </row>
    <row r="16" spans="1:6">
      <c r="A16" s="246" t="s">
        <v>1291</v>
      </c>
      <c r="B16" s="187"/>
      <c r="C16" s="187"/>
      <c r="D16" s="189"/>
      <c r="E16" s="189"/>
      <c r="F16" s="241"/>
    </row>
    <row r="17" spans="1:6">
      <c r="A17" s="246" t="s">
        <v>1292</v>
      </c>
      <c r="B17" s="187">
        <v>1032</v>
      </c>
      <c r="C17" s="187"/>
      <c r="D17" s="189"/>
      <c r="E17" s="189"/>
      <c r="F17" s="241"/>
    </row>
    <row r="18" spans="1:6">
      <c r="A18" s="246" t="s">
        <v>1293</v>
      </c>
      <c r="B18" s="187"/>
      <c r="C18" s="187"/>
      <c r="D18" s="189"/>
      <c r="E18" s="189"/>
      <c r="F18" s="241"/>
    </row>
    <row r="19" spans="1:6">
      <c r="A19" s="246" t="s">
        <v>1294</v>
      </c>
      <c r="B19" s="187"/>
      <c r="C19" s="187"/>
      <c r="D19" s="189"/>
      <c r="E19" s="189"/>
      <c r="F19" s="241"/>
    </row>
    <row r="20" spans="1:6">
      <c r="A20" s="246" t="s">
        <v>1295</v>
      </c>
      <c r="B20" s="187"/>
      <c r="C20" s="187"/>
      <c r="D20" s="189"/>
      <c r="E20" s="189"/>
      <c r="F20" s="241"/>
    </row>
    <row r="21" spans="1:6">
      <c r="A21" s="246" t="s">
        <v>1296</v>
      </c>
      <c r="B21" s="187"/>
      <c r="C21" s="187"/>
      <c r="D21" s="189"/>
      <c r="E21" s="189"/>
      <c r="F21" s="241"/>
    </row>
    <row r="22" spans="1:6">
      <c r="A22" s="246" t="s">
        <v>1297</v>
      </c>
      <c r="B22" s="187">
        <v>295</v>
      </c>
      <c r="C22" s="187"/>
      <c r="D22" s="189"/>
      <c r="E22" s="189"/>
      <c r="F22" s="241"/>
    </row>
    <row r="23" spans="1:6">
      <c r="A23" s="247" t="s">
        <v>1298</v>
      </c>
      <c r="B23" s="231">
        <f t="shared" ref="B23:C23" si="2">SUM(B5:B22)</f>
        <v>14530</v>
      </c>
      <c r="C23" s="231">
        <f>SUM(C5:C22)</f>
        <v>139305</v>
      </c>
      <c r="D23" s="233">
        <f>C23/B23</f>
        <v>9.5874</v>
      </c>
      <c r="E23" s="233">
        <f t="shared" ref="E23:E26" si="3">C23/F23</f>
        <v>4.3327</v>
      </c>
      <c r="F23" s="248">
        <f>SUM(F5:F22)</f>
        <v>32152</v>
      </c>
    </row>
    <row r="24" spans="1:6">
      <c r="A24" s="249" t="s">
        <v>1299</v>
      </c>
      <c r="B24" s="231"/>
      <c r="C24" s="231">
        <v>43700</v>
      </c>
      <c r="D24" s="233"/>
      <c r="E24" s="233">
        <f>C24/F24</f>
        <v>0.1217</v>
      </c>
      <c r="F24" s="236">
        <v>359154</v>
      </c>
    </row>
    <row r="25" spans="1:6">
      <c r="A25" s="249" t="s">
        <v>1300</v>
      </c>
      <c r="B25" s="231">
        <v>42899</v>
      </c>
      <c r="C25" s="231">
        <f>SUM(C26:C30)</f>
        <v>55438</v>
      </c>
      <c r="D25" s="233">
        <f t="shared" ref="D25" si="4">C25/B25</f>
        <v>1.2923</v>
      </c>
      <c r="E25" s="233">
        <f>C25/F25</f>
        <v>2.2288</v>
      </c>
      <c r="F25" s="248">
        <f>SUM(F26:F30)</f>
        <v>24874</v>
      </c>
    </row>
    <row r="26" spans="1:6">
      <c r="A26" s="246" t="s">
        <v>38</v>
      </c>
      <c r="B26" s="187"/>
      <c r="C26" s="187">
        <v>6660</v>
      </c>
      <c r="D26" s="233"/>
      <c r="E26" s="189">
        <f>C26/F26</f>
        <v>2.1203</v>
      </c>
      <c r="F26" s="190">
        <v>3141</v>
      </c>
    </row>
    <row r="27" spans="1:6">
      <c r="A27" s="246" t="s">
        <v>88</v>
      </c>
      <c r="B27" s="187"/>
      <c r="C27" s="187"/>
      <c r="D27" s="233"/>
      <c r="E27" s="189"/>
      <c r="F27" s="190"/>
    </row>
    <row r="28" spans="1:6">
      <c r="A28" s="246" t="s">
        <v>1301</v>
      </c>
      <c r="B28" s="187">
        <v>29127</v>
      </c>
      <c r="C28" s="187">
        <v>29127</v>
      </c>
      <c r="D28" s="189">
        <f t="shared" ref="D28:D31" si="5">C28/B28</f>
        <v>1</v>
      </c>
      <c r="E28" s="189">
        <f t="shared" ref="E28:E31" si="6">C28/F28</f>
        <v>1.7648</v>
      </c>
      <c r="F28" s="190">
        <v>16504</v>
      </c>
    </row>
    <row r="29" spans="1:6">
      <c r="A29" s="246" t="s">
        <v>1302</v>
      </c>
      <c r="B29" s="187">
        <v>3840</v>
      </c>
      <c r="C29" s="187">
        <v>3840</v>
      </c>
      <c r="D29" s="189">
        <f>C29/B29</f>
        <v>1</v>
      </c>
      <c r="E29" s="189">
        <f>C29/F29</f>
        <v>0.7556</v>
      </c>
      <c r="F29" s="190">
        <v>5082</v>
      </c>
    </row>
    <row r="30" spans="1:6">
      <c r="A30" s="246" t="s">
        <v>46</v>
      </c>
      <c r="B30" s="187">
        <v>9932</v>
      </c>
      <c r="C30" s="187">
        <v>15811</v>
      </c>
      <c r="D30" s="189">
        <f>C30/B30</f>
        <v>1.5919</v>
      </c>
      <c r="E30" s="189">
        <f>C30/F30</f>
        <v>107.5578</v>
      </c>
      <c r="F30" s="190">
        <v>147</v>
      </c>
    </row>
    <row r="31" spans="1:6">
      <c r="A31" s="247" t="s">
        <v>47</v>
      </c>
      <c r="B31" s="231">
        <f t="shared" ref="B31:C31" si="7">SUM(B23:B25)</f>
        <v>57429</v>
      </c>
      <c r="C31" s="231">
        <f>SUM(C23:C25)</f>
        <v>238443</v>
      </c>
      <c r="D31" s="233">
        <f>C31/B31</f>
        <v>4.152</v>
      </c>
      <c r="E31" s="233">
        <f>C31/F31</f>
        <v>0.5729</v>
      </c>
      <c r="F31" s="248">
        <f>SUM(F23:F25)</f>
        <v>416180</v>
      </c>
    </row>
  </sheetData>
  <mergeCells count="1">
    <mergeCell ref="A2:E2"/>
  </mergeCells>
  <printOptions horizontalCentered="1"/>
  <pageMargins left="0.235416666666667" right="0.235416666666667" top="0.747916666666667" bottom="0.747916666666667" header="0.313888888888889" footer="0.313888888888889"/>
  <pageSetup paperSize="9" firstPageNumber="43" orientation="portrait" useFirstPageNumber="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86"/>
  <sheetViews>
    <sheetView showZeros="0" defaultGridColor="0" colorId="8" workbookViewId="0">
      <selection activeCell="H55" sqref="H55"/>
    </sheetView>
  </sheetViews>
  <sheetFormatPr defaultColWidth="9" defaultRowHeight="14.25" outlineLevelCol="6"/>
  <cols>
    <col min="1" max="1" width="55.25" style="180" customWidth="1"/>
    <col min="2" max="2" width="8.375" style="180" customWidth="1"/>
    <col min="3" max="3" width="9.625" style="180" customWidth="1"/>
    <col min="4" max="4" width="10.75" style="180" customWidth="1"/>
    <col min="5" max="5" width="9.125" style="180" customWidth="1"/>
    <col min="6" max="6" width="9.625" style="181" hidden="1" customWidth="1"/>
    <col min="7" max="16384" width="9" style="181"/>
  </cols>
  <sheetData>
    <row r="1" spans="1:1">
      <c r="A1" s="182" t="s">
        <v>1324</v>
      </c>
    </row>
    <row r="2" ht="20.25" spans="1:5">
      <c r="A2" s="183" t="s">
        <v>1325</v>
      </c>
      <c r="B2" s="183"/>
      <c r="C2" s="183"/>
      <c r="D2" s="183"/>
      <c r="E2" s="183"/>
    </row>
    <row r="3" spans="1:5">
      <c r="A3" s="184"/>
      <c r="B3" s="185"/>
      <c r="C3" s="185"/>
      <c r="D3" s="185"/>
      <c r="E3" s="186" t="s">
        <v>2</v>
      </c>
    </row>
    <row r="4" ht="45" customHeight="1" spans="1:6">
      <c r="A4" s="146" t="s">
        <v>3</v>
      </c>
      <c r="B4" s="132" t="s">
        <v>4</v>
      </c>
      <c r="C4" s="132" t="s">
        <v>5</v>
      </c>
      <c r="D4" s="132" t="s">
        <v>6</v>
      </c>
      <c r="E4" s="132" t="s">
        <v>7</v>
      </c>
      <c r="F4" s="181" t="s">
        <v>8</v>
      </c>
    </row>
    <row r="5" spans="1:5">
      <c r="A5" s="174" t="s">
        <v>1306</v>
      </c>
      <c r="B5" s="187"/>
      <c r="C5" s="187"/>
      <c r="D5" s="151"/>
      <c r="E5" s="151"/>
    </row>
    <row r="6" spans="1:6">
      <c r="A6" s="174" t="s">
        <v>1307</v>
      </c>
      <c r="B6" s="187"/>
      <c r="C6" s="188">
        <v>856</v>
      </c>
      <c r="D6" s="189"/>
      <c r="E6" s="189">
        <f>C6/F6</f>
        <v>0.7933</v>
      </c>
      <c r="F6" s="190">
        <v>1079</v>
      </c>
    </row>
    <row r="7" spans="1:6">
      <c r="A7" s="191" t="s">
        <v>1326</v>
      </c>
      <c r="B7" s="187"/>
      <c r="C7" s="188">
        <v>856</v>
      </c>
      <c r="D7" s="189"/>
      <c r="E7" s="189">
        <f t="shared" ref="E7:E10" si="0">C7/F7</f>
        <v>0.7933</v>
      </c>
      <c r="F7" s="190">
        <v>1079</v>
      </c>
    </row>
    <row r="8" spans="1:6">
      <c r="A8" s="192" t="s">
        <v>1327</v>
      </c>
      <c r="B8" s="187"/>
      <c r="C8" s="188">
        <v>379</v>
      </c>
      <c r="D8" s="189"/>
      <c r="E8" s="189">
        <f>C8/F8</f>
        <v>0.6614</v>
      </c>
      <c r="F8" s="190">
        <v>573</v>
      </c>
    </row>
    <row r="9" spans="1:7">
      <c r="A9" s="192" t="s">
        <v>1328</v>
      </c>
      <c r="B9" s="187"/>
      <c r="C9" s="188">
        <v>449</v>
      </c>
      <c r="D9" s="189"/>
      <c r="E9" s="189">
        <f>C9/F9</f>
        <v>0.9493</v>
      </c>
      <c r="F9" s="190">
        <v>473</v>
      </c>
      <c r="G9" s="193"/>
    </row>
    <row r="10" spans="1:6">
      <c r="A10" s="192" t="s">
        <v>1329</v>
      </c>
      <c r="B10" s="187"/>
      <c r="C10" s="188">
        <v>28</v>
      </c>
      <c r="D10" s="189"/>
      <c r="E10" s="189">
        <f>C10/F10</f>
        <v>0.8485</v>
      </c>
      <c r="F10" s="190">
        <v>33</v>
      </c>
    </row>
    <row r="11" spans="1:5">
      <c r="A11" s="174" t="s">
        <v>1308</v>
      </c>
      <c r="B11" s="187"/>
      <c r="C11" s="194"/>
      <c r="D11" s="189"/>
      <c r="E11" s="189"/>
    </row>
    <row r="12" spans="1:6">
      <c r="A12" s="174" t="s">
        <v>1309</v>
      </c>
      <c r="B12" s="187">
        <v>1323</v>
      </c>
      <c r="C12" s="195">
        <f>C13+C20+C21+C25</f>
        <v>136242</v>
      </c>
      <c r="D12" s="189">
        <f>C12/B12</f>
        <v>102.9796</v>
      </c>
      <c r="E12" s="189">
        <f t="shared" ref="E12:E15" si="1">C12/F12</f>
        <v>7.0109</v>
      </c>
      <c r="F12" s="190">
        <v>19433</v>
      </c>
    </row>
    <row r="13" spans="1:6">
      <c r="A13" s="196" t="s">
        <v>1330</v>
      </c>
      <c r="B13" s="187">
        <v>1323</v>
      </c>
      <c r="C13" s="197">
        <v>131816</v>
      </c>
      <c r="D13" s="189">
        <f>C13/B13</f>
        <v>99.6342</v>
      </c>
      <c r="E13" s="189">
        <f>C13/F13</f>
        <v>7.3591</v>
      </c>
      <c r="F13" s="190">
        <v>17912</v>
      </c>
    </row>
    <row r="14" spans="1:6">
      <c r="A14" s="198" t="s">
        <v>1331</v>
      </c>
      <c r="B14" s="187">
        <v>1323</v>
      </c>
      <c r="C14" s="199">
        <v>130119</v>
      </c>
      <c r="D14" s="189"/>
      <c r="E14" s="189">
        <f>C14/F14</f>
        <v>7.9302</v>
      </c>
      <c r="F14" s="190">
        <v>16408</v>
      </c>
    </row>
    <row r="15" spans="1:6">
      <c r="A15" s="198" t="s">
        <v>1332</v>
      </c>
      <c r="B15" s="187"/>
      <c r="C15" s="199">
        <v>1457</v>
      </c>
      <c r="D15" s="189"/>
      <c r="E15" s="189">
        <f>C15/F15</f>
        <v>3.0803</v>
      </c>
      <c r="F15" s="190">
        <v>473</v>
      </c>
    </row>
    <row r="16" spans="1:6">
      <c r="A16" s="198" t="s">
        <v>1333</v>
      </c>
      <c r="B16" s="187"/>
      <c r="C16" s="194"/>
      <c r="D16" s="189"/>
      <c r="E16" s="189"/>
      <c r="F16" s="190"/>
    </row>
    <row r="17" spans="1:6">
      <c r="A17" s="198" t="s">
        <v>1334</v>
      </c>
      <c r="B17" s="187"/>
      <c r="C17" s="194"/>
      <c r="D17" s="189"/>
      <c r="E17" s="189">
        <f t="shared" ref="E17:E18" si="2">C17/F17</f>
        <v>0</v>
      </c>
      <c r="F17" s="190">
        <v>144</v>
      </c>
    </row>
    <row r="18" spans="1:6">
      <c r="A18" s="198" t="s">
        <v>1335</v>
      </c>
      <c r="B18" s="187"/>
      <c r="C18" s="200">
        <v>240</v>
      </c>
      <c r="D18" s="189"/>
      <c r="E18" s="189">
        <f>C18/F18</f>
        <v>0.2706</v>
      </c>
      <c r="F18" s="190">
        <v>887</v>
      </c>
    </row>
    <row r="19" spans="1:6">
      <c r="A19" s="198" t="s">
        <v>1336</v>
      </c>
      <c r="B19" s="187"/>
      <c r="C19" s="194"/>
      <c r="D19" s="189"/>
      <c r="E19" s="189"/>
      <c r="F19" s="190"/>
    </row>
    <row r="20" spans="1:6">
      <c r="A20" s="198" t="s">
        <v>1337</v>
      </c>
      <c r="B20" s="187"/>
      <c r="C20" s="201">
        <v>60</v>
      </c>
      <c r="D20" s="189"/>
      <c r="E20" s="189">
        <f t="shared" ref="E20:E24" si="3">C20/F20</f>
        <v>0.0615</v>
      </c>
      <c r="F20" s="190">
        <v>975</v>
      </c>
    </row>
    <row r="21" spans="1:6">
      <c r="A21" s="198" t="s">
        <v>1338</v>
      </c>
      <c r="B21" s="187"/>
      <c r="C21" s="201"/>
      <c r="D21" s="189"/>
      <c r="E21" s="189">
        <f>C21/F21</f>
        <v>0</v>
      </c>
      <c r="F21" s="190">
        <v>546</v>
      </c>
    </row>
    <row r="22" spans="1:6">
      <c r="A22" s="198" t="s">
        <v>1339</v>
      </c>
      <c r="B22" s="187"/>
      <c r="C22" s="194"/>
      <c r="D22" s="189"/>
      <c r="E22" s="189">
        <f>C22/F22</f>
        <v>0</v>
      </c>
      <c r="F22" s="190">
        <v>50</v>
      </c>
    </row>
    <row r="23" spans="1:6">
      <c r="A23" s="198" t="s">
        <v>1340</v>
      </c>
      <c r="B23" s="187"/>
      <c r="C23" s="194"/>
      <c r="D23" s="189"/>
      <c r="E23" s="189">
        <f>C23/F23</f>
        <v>0</v>
      </c>
      <c r="F23" s="190">
        <v>353</v>
      </c>
    </row>
    <row r="24" spans="1:6">
      <c r="A24" s="198" t="s">
        <v>1341</v>
      </c>
      <c r="B24" s="187"/>
      <c r="C24" s="194"/>
      <c r="D24" s="189"/>
      <c r="E24" s="189">
        <f>C24/F24</f>
        <v>0</v>
      </c>
      <c r="F24" s="190">
        <v>143</v>
      </c>
    </row>
    <row r="25" spans="1:5">
      <c r="A25" s="198" t="s">
        <v>1342</v>
      </c>
      <c r="B25" s="187"/>
      <c r="C25" s="202">
        <v>4366</v>
      </c>
      <c r="D25" s="189"/>
      <c r="E25" s="189"/>
    </row>
    <row r="26" spans="1:5">
      <c r="A26" s="198" t="s">
        <v>1343</v>
      </c>
      <c r="B26" s="187"/>
      <c r="C26" s="203">
        <v>4366</v>
      </c>
      <c r="D26" s="189"/>
      <c r="E26" s="189"/>
    </row>
    <row r="27" spans="1:6">
      <c r="A27" s="174" t="s">
        <v>1310</v>
      </c>
      <c r="B27" s="187"/>
      <c r="C27" s="195">
        <f>C28+C31</f>
        <v>451</v>
      </c>
      <c r="D27" s="189"/>
      <c r="E27" s="189">
        <f t="shared" ref="E27:E29" si="4">C27/F27</f>
        <v>0.7369</v>
      </c>
      <c r="F27" s="190">
        <v>612</v>
      </c>
    </row>
    <row r="28" spans="1:6">
      <c r="A28" s="204" t="s">
        <v>1344</v>
      </c>
      <c r="B28" s="187"/>
      <c r="C28" s="205">
        <v>131</v>
      </c>
      <c r="D28" s="189"/>
      <c r="E28" s="189">
        <f>C28/F28</f>
        <v>1.8194</v>
      </c>
      <c r="F28" s="190">
        <v>72</v>
      </c>
    </row>
    <row r="29" spans="1:6">
      <c r="A29" s="206" t="s">
        <v>1328</v>
      </c>
      <c r="B29" s="187"/>
      <c r="C29" s="207">
        <v>50</v>
      </c>
      <c r="D29" s="189"/>
      <c r="E29" s="189">
        <f>C29/F29</f>
        <v>0.6944</v>
      </c>
      <c r="F29" s="190">
        <v>72</v>
      </c>
    </row>
    <row r="30" spans="1:6">
      <c r="A30" s="206" t="s">
        <v>1345</v>
      </c>
      <c r="B30" s="181"/>
      <c r="C30" s="208">
        <v>81</v>
      </c>
      <c r="D30" s="189"/>
      <c r="E30" s="189"/>
      <c r="F30" s="190"/>
    </row>
    <row r="31" spans="1:6">
      <c r="A31" s="206" t="s">
        <v>1346</v>
      </c>
      <c r="B31" s="187"/>
      <c r="C31" s="209">
        <v>320</v>
      </c>
      <c r="D31" s="189"/>
      <c r="E31" s="189">
        <f t="shared" ref="E31:E32" si="5">C31/F31</f>
        <v>0.5926</v>
      </c>
      <c r="F31" s="190">
        <v>540</v>
      </c>
    </row>
    <row r="32" spans="1:6">
      <c r="A32" s="206" t="s">
        <v>1347</v>
      </c>
      <c r="B32" s="187"/>
      <c r="C32" s="210">
        <v>320</v>
      </c>
      <c r="D32" s="189"/>
      <c r="E32" s="189">
        <f>C32/F32</f>
        <v>0.5926</v>
      </c>
      <c r="F32" s="190">
        <v>540</v>
      </c>
    </row>
    <row r="33" spans="1:5">
      <c r="A33" s="174" t="s">
        <v>1311</v>
      </c>
      <c r="B33" s="187"/>
      <c r="C33" s="194"/>
      <c r="D33" s="189"/>
      <c r="E33" s="189"/>
    </row>
    <row r="34" spans="1:6">
      <c r="A34" s="174" t="s">
        <v>1312</v>
      </c>
      <c r="B34" s="187">
        <v>265</v>
      </c>
      <c r="C34" s="195">
        <f>C35+C37</f>
        <v>313</v>
      </c>
      <c r="D34" s="189">
        <f>C34/B34</f>
        <v>1.1811</v>
      </c>
      <c r="E34" s="189">
        <f t="shared" ref="E34:E38" si="6">C34/F34</f>
        <v>0.3362</v>
      </c>
      <c r="F34" s="190">
        <v>931</v>
      </c>
    </row>
    <row r="35" spans="1:6">
      <c r="A35" s="211" t="s">
        <v>1348</v>
      </c>
      <c r="B35" s="187"/>
      <c r="C35" s="194"/>
      <c r="D35" s="189"/>
      <c r="E35" s="189">
        <f>C35/F35</f>
        <v>0</v>
      </c>
      <c r="F35" s="190">
        <v>140</v>
      </c>
    </row>
    <row r="36" spans="1:6">
      <c r="A36" s="212" t="s">
        <v>1349</v>
      </c>
      <c r="B36" s="187"/>
      <c r="C36" s="194"/>
      <c r="D36" s="189"/>
      <c r="E36" s="189">
        <f>C36/F36</f>
        <v>0</v>
      </c>
      <c r="F36" s="190">
        <v>140</v>
      </c>
    </row>
    <row r="37" spans="1:6">
      <c r="A37" s="212" t="s">
        <v>1350</v>
      </c>
      <c r="B37" s="187">
        <v>265</v>
      </c>
      <c r="C37" s="213">
        <v>313</v>
      </c>
      <c r="D37" s="189">
        <f>C37/B37</f>
        <v>1.1811</v>
      </c>
      <c r="E37" s="189">
        <f>C37/F37</f>
        <v>0.3957</v>
      </c>
      <c r="F37" s="190">
        <v>791</v>
      </c>
    </row>
    <row r="38" spans="1:6">
      <c r="A38" s="212" t="s">
        <v>1349</v>
      </c>
      <c r="B38" s="187">
        <v>265</v>
      </c>
      <c r="C38" s="214">
        <v>251</v>
      </c>
      <c r="D38" s="189"/>
      <c r="E38" s="189">
        <f>C38/F38</f>
        <v>0.3173</v>
      </c>
      <c r="F38" s="190">
        <v>791</v>
      </c>
    </row>
    <row r="39" spans="1:6">
      <c r="A39" s="212" t="s">
        <v>1351</v>
      </c>
      <c r="B39" s="187"/>
      <c r="C39" s="215">
        <v>7</v>
      </c>
      <c r="D39" s="189"/>
      <c r="E39" s="189"/>
      <c r="F39" s="190"/>
    </row>
    <row r="40" spans="1:6">
      <c r="A40" s="212" t="s">
        <v>1352</v>
      </c>
      <c r="B40" s="187"/>
      <c r="C40" s="215">
        <v>55</v>
      </c>
      <c r="D40" s="189"/>
      <c r="E40" s="189"/>
      <c r="F40" s="190"/>
    </row>
    <row r="41" spans="1:6">
      <c r="A41" s="174" t="s">
        <v>1313</v>
      </c>
      <c r="B41" s="187"/>
      <c r="C41" s="194"/>
      <c r="D41" s="189"/>
      <c r="E41" s="189">
        <f t="shared" ref="E41" si="7">C41/F41</f>
        <v>0</v>
      </c>
      <c r="F41" s="190">
        <v>15</v>
      </c>
    </row>
    <row r="42" spans="1:6">
      <c r="A42" s="216" t="s">
        <v>1353</v>
      </c>
      <c r="B42" s="187"/>
      <c r="C42" s="194"/>
      <c r="D42" s="189"/>
      <c r="E42" s="189">
        <f t="shared" ref="E42" si="8">C42/F42</f>
        <v>0</v>
      </c>
      <c r="F42" s="190">
        <v>15</v>
      </c>
    </row>
    <row r="43" spans="1:6">
      <c r="A43" s="217" t="s">
        <v>1354</v>
      </c>
      <c r="B43" s="187"/>
      <c r="C43" s="194"/>
      <c r="D43" s="189"/>
      <c r="E43" s="189">
        <f t="shared" ref="E43:E54" si="9">C43/F43</f>
        <v>0</v>
      </c>
      <c r="F43" s="190">
        <v>15</v>
      </c>
    </row>
    <row r="44" spans="1:6">
      <c r="A44" s="174" t="s">
        <v>1314</v>
      </c>
      <c r="B44" s="187"/>
      <c r="C44" s="195">
        <f>C48+C45+C46</f>
        <v>801</v>
      </c>
      <c r="D44" s="189"/>
      <c r="E44" s="189">
        <f>C44/F44</f>
        <v>0.5586</v>
      </c>
      <c r="F44" s="190">
        <v>1434</v>
      </c>
    </row>
    <row r="45" spans="1:6">
      <c r="A45" s="218" t="s">
        <v>1355</v>
      </c>
      <c r="B45" s="187"/>
      <c r="C45" s="194"/>
      <c r="D45" s="189"/>
      <c r="E45" s="189">
        <f>C45/F45</f>
        <v>0</v>
      </c>
      <c r="F45" s="190">
        <v>179</v>
      </c>
    </row>
    <row r="46" spans="1:6">
      <c r="A46" s="219" t="s">
        <v>1356</v>
      </c>
      <c r="B46" s="187"/>
      <c r="C46" s="194"/>
      <c r="D46" s="189"/>
      <c r="E46" s="189">
        <f>C46/F46</f>
        <v>0</v>
      </c>
      <c r="F46" s="190">
        <v>240</v>
      </c>
    </row>
    <row r="47" spans="1:6">
      <c r="A47" s="219" t="s">
        <v>1357</v>
      </c>
      <c r="B47" s="187"/>
      <c r="C47" s="194"/>
      <c r="D47" s="189"/>
      <c r="E47" s="189">
        <f>C47/F47</f>
        <v>0</v>
      </c>
      <c r="F47" s="190">
        <v>240</v>
      </c>
    </row>
    <row r="48" spans="1:6">
      <c r="A48" s="219" t="s">
        <v>1358</v>
      </c>
      <c r="B48" s="187"/>
      <c r="C48" s="220">
        <v>801</v>
      </c>
      <c r="D48" s="189"/>
      <c r="E48" s="189">
        <f>C48/F48</f>
        <v>0.7892</v>
      </c>
      <c r="F48" s="190">
        <v>1015</v>
      </c>
    </row>
    <row r="49" spans="1:6">
      <c r="A49" s="219" t="s">
        <v>1359</v>
      </c>
      <c r="B49" s="187"/>
      <c r="C49" s="194"/>
      <c r="D49" s="189"/>
      <c r="E49" s="189">
        <f>C49/F49</f>
        <v>0</v>
      </c>
      <c r="F49" s="190">
        <v>5</v>
      </c>
    </row>
    <row r="50" spans="1:6">
      <c r="A50" s="219" t="s">
        <v>1360</v>
      </c>
      <c r="B50" s="187"/>
      <c r="C50" s="221">
        <v>591</v>
      </c>
      <c r="D50" s="189"/>
      <c r="E50" s="189">
        <f>C50/F50</f>
        <v>1.0554</v>
      </c>
      <c r="F50" s="190">
        <v>560</v>
      </c>
    </row>
    <row r="51" spans="1:6">
      <c r="A51" s="219" t="s">
        <v>1361</v>
      </c>
      <c r="B51" s="187"/>
      <c r="C51" s="221">
        <v>187</v>
      </c>
      <c r="D51" s="189"/>
      <c r="E51" s="189">
        <f>C51/F51</f>
        <v>0.9689</v>
      </c>
      <c r="F51" s="190">
        <v>193</v>
      </c>
    </row>
    <row r="52" spans="1:6">
      <c r="A52" s="219" t="s">
        <v>1362</v>
      </c>
      <c r="B52" s="187"/>
      <c r="C52" s="221">
        <v>11</v>
      </c>
      <c r="D52" s="189"/>
      <c r="E52" s="189">
        <f>C52/F52</f>
        <v>0.0516</v>
      </c>
      <c r="F52" s="190">
        <v>213</v>
      </c>
    </row>
    <row r="53" spans="1:6">
      <c r="A53" s="219" t="s">
        <v>1363</v>
      </c>
      <c r="B53" s="187"/>
      <c r="C53" s="222">
        <v>7</v>
      </c>
      <c r="D53" s="189"/>
      <c r="E53" s="189">
        <f>C53/F53</f>
        <v>0.2121</v>
      </c>
      <c r="F53" s="190">
        <v>33</v>
      </c>
    </row>
    <row r="54" spans="1:6">
      <c r="A54" s="219" t="s">
        <v>1364</v>
      </c>
      <c r="B54" s="187"/>
      <c r="C54" s="194"/>
      <c r="D54" s="189"/>
      <c r="E54" s="189">
        <f>C54/F54</f>
        <v>0</v>
      </c>
      <c r="F54" s="190">
        <v>11</v>
      </c>
    </row>
    <row r="55" spans="1:6">
      <c r="A55" s="219" t="s">
        <v>1365</v>
      </c>
      <c r="B55" s="181"/>
      <c r="C55" s="223">
        <v>5</v>
      </c>
      <c r="D55" s="189"/>
      <c r="E55" s="189"/>
      <c r="F55" s="190"/>
    </row>
    <row r="56" spans="1:6">
      <c r="A56" s="174" t="s">
        <v>1315</v>
      </c>
      <c r="B56" s="187">
        <v>22826</v>
      </c>
      <c r="C56" s="224">
        <v>22825</v>
      </c>
      <c r="D56" s="189">
        <f>C56/B56</f>
        <v>1</v>
      </c>
      <c r="E56" s="189">
        <f t="shared" ref="E56" si="10">C56/F56</f>
        <v>1.9388</v>
      </c>
      <c r="F56" s="190">
        <v>11773</v>
      </c>
    </row>
    <row r="57" spans="1:6">
      <c r="A57" s="225" t="s">
        <v>1366</v>
      </c>
      <c r="B57" s="187">
        <v>22826</v>
      </c>
      <c r="C57" s="224">
        <v>22825</v>
      </c>
      <c r="D57" s="189"/>
      <c r="E57" s="189">
        <f t="shared" ref="E57" si="11">C57/F57</f>
        <v>1.9388</v>
      </c>
      <c r="F57" s="190">
        <v>11773</v>
      </c>
    </row>
    <row r="58" spans="1:6">
      <c r="A58" s="226" t="s">
        <v>1367</v>
      </c>
      <c r="B58" s="187">
        <v>22826</v>
      </c>
      <c r="C58" s="224">
        <v>22825</v>
      </c>
      <c r="D58" s="189"/>
      <c r="E58" s="189">
        <f t="shared" ref="E58:E64" si="12">C58/F58</f>
        <v>1.9388</v>
      </c>
      <c r="F58" s="190">
        <v>11773</v>
      </c>
    </row>
    <row r="59" spans="1:6">
      <c r="A59" s="174" t="s">
        <v>1316</v>
      </c>
      <c r="B59" s="187">
        <v>48</v>
      </c>
      <c r="C59" s="227">
        <v>101</v>
      </c>
      <c r="D59" s="189">
        <f>C59/B59</f>
        <v>2.1042</v>
      </c>
      <c r="E59" s="189">
        <f>C59/F59</f>
        <v>0.2557</v>
      </c>
      <c r="F59" s="190">
        <v>395</v>
      </c>
    </row>
    <row r="60" spans="1:6">
      <c r="A60" s="228" t="s">
        <v>1368</v>
      </c>
      <c r="B60" s="187">
        <v>48</v>
      </c>
      <c r="C60" s="227">
        <v>101</v>
      </c>
      <c r="D60" s="189"/>
      <c r="E60" s="189">
        <f>C60/F60</f>
        <v>0.2557</v>
      </c>
      <c r="F60" s="190">
        <v>395</v>
      </c>
    </row>
    <row r="61" s="179" customFormat="1" spans="1:6">
      <c r="A61" s="229" t="s">
        <v>1369</v>
      </c>
      <c r="B61" s="187">
        <v>48</v>
      </c>
      <c r="C61" s="227">
        <v>101</v>
      </c>
      <c r="D61" s="189"/>
      <c r="E61" s="189">
        <f>C61/F61</f>
        <v>0.2557</v>
      </c>
      <c r="F61" s="190">
        <v>395</v>
      </c>
    </row>
    <row r="62" s="179" customFormat="1" spans="1:6">
      <c r="A62" s="230" t="s">
        <v>1317</v>
      </c>
      <c r="B62" s="231">
        <f>B5+B6+B11+B12+B27+B33+B34+B41+B44+B56+B59</f>
        <v>24462</v>
      </c>
      <c r="C62" s="232">
        <f>C59+C56+C44+C41+C34+C33+C27+C12+C11+C6+C5</f>
        <v>161589</v>
      </c>
      <c r="D62" s="233">
        <f>C62/B62</f>
        <v>6.6057</v>
      </c>
      <c r="E62" s="233">
        <f>C62/F62</f>
        <v>4.5299</v>
      </c>
      <c r="F62" s="234">
        <f>F5+F6+F11+F12+F27+F33+F34+F41+F44+F56+F59</f>
        <v>35672</v>
      </c>
    </row>
    <row r="63" s="179" customFormat="1" spans="1:6">
      <c r="A63" s="235" t="s">
        <v>75</v>
      </c>
      <c r="B63" s="231">
        <v>29127</v>
      </c>
      <c r="C63" s="231">
        <v>72672</v>
      </c>
      <c r="D63" s="233">
        <f t="shared" ref="D63:D64" si="13">C63/B63</f>
        <v>2.495</v>
      </c>
      <c r="E63" s="233">
        <f>C63/F63</f>
        <v>0.2097</v>
      </c>
      <c r="F63" s="236">
        <v>346531</v>
      </c>
    </row>
    <row r="64" spans="1:6">
      <c r="A64" s="235" t="s">
        <v>76</v>
      </c>
      <c r="B64" s="231">
        <v>3840</v>
      </c>
      <c r="C64" s="231">
        <f>SUM(C65:C70)</f>
        <v>4182</v>
      </c>
      <c r="D64" s="233">
        <f>C64/B64</f>
        <v>1.0891</v>
      </c>
      <c r="E64" s="233">
        <f>C64/F64</f>
        <v>0.1231</v>
      </c>
      <c r="F64" s="236">
        <f>SUM(F65:F70)</f>
        <v>33977</v>
      </c>
    </row>
    <row r="65" spans="1:6">
      <c r="A65" s="237" t="s">
        <v>1318</v>
      </c>
      <c r="B65" s="187"/>
      <c r="C65" s="187"/>
      <c r="D65" s="189"/>
      <c r="E65" s="189"/>
      <c r="F65" s="190">
        <v>942</v>
      </c>
    </row>
    <row r="66" spans="1:5">
      <c r="A66" s="237" t="s">
        <v>1370</v>
      </c>
      <c r="B66" s="187"/>
      <c r="C66" s="187"/>
      <c r="D66" s="189"/>
      <c r="E66" s="189"/>
    </row>
    <row r="67" spans="1:5">
      <c r="A67" s="237" t="s">
        <v>1371</v>
      </c>
      <c r="B67" s="187"/>
      <c r="C67" s="187"/>
      <c r="D67" s="189"/>
      <c r="E67" s="189"/>
    </row>
    <row r="68" spans="1:6">
      <c r="A68" s="237" t="s">
        <v>1319</v>
      </c>
      <c r="B68" s="187"/>
      <c r="C68" s="187">
        <v>2944</v>
      </c>
      <c r="D68" s="189"/>
      <c r="E68" s="189">
        <f t="shared" ref="E68:E70" si="14">C68/F68</f>
        <v>43.2941</v>
      </c>
      <c r="F68" s="190">
        <v>68</v>
      </c>
    </row>
    <row r="69" spans="1:6">
      <c r="A69" s="237" t="s">
        <v>1320</v>
      </c>
      <c r="B69" s="187"/>
      <c r="C69" s="187">
        <v>155</v>
      </c>
      <c r="D69" s="189"/>
      <c r="E69" s="189">
        <f>C69/F69</f>
        <v>0.0053</v>
      </c>
      <c r="F69" s="190">
        <v>29127</v>
      </c>
    </row>
    <row r="70" s="179" customFormat="1" spans="1:6">
      <c r="A70" s="237" t="s">
        <v>1321</v>
      </c>
      <c r="B70" s="187">
        <v>3840</v>
      </c>
      <c r="C70" s="187">
        <v>1083</v>
      </c>
      <c r="D70" s="189">
        <f>C70/B70</f>
        <v>0.282</v>
      </c>
      <c r="E70" s="189">
        <f>C70/F70</f>
        <v>0.282</v>
      </c>
      <c r="F70" s="190">
        <v>3840</v>
      </c>
    </row>
    <row r="71" spans="1:6">
      <c r="A71" s="230" t="s">
        <v>85</v>
      </c>
      <c r="B71" s="238">
        <f t="shared" ref="B71:C71" si="15">SUM(B62:B64)</f>
        <v>57429</v>
      </c>
      <c r="C71" s="238">
        <f>SUM(C62:C64)</f>
        <v>238443</v>
      </c>
      <c r="D71" s="233">
        <f>C71/B71</f>
        <v>4.152</v>
      </c>
      <c r="E71" s="233">
        <f t="shared" ref="E71" si="16">C71/F71</f>
        <v>0.5729</v>
      </c>
      <c r="F71" s="234">
        <f>SUM(F62:F64)</f>
        <v>416180</v>
      </c>
    </row>
    <row r="72" spans="3:5">
      <c r="C72" s="239"/>
      <c r="D72" s="239"/>
      <c r="E72" s="239"/>
    </row>
    <row r="86" ht="56.25" customHeight="1"/>
  </sheetData>
  <mergeCells count="1">
    <mergeCell ref="A2:E2"/>
  </mergeCells>
  <printOptions horizontalCentered="1"/>
  <pageMargins left="0.235416666666667" right="0.235416666666667" top="0.747916666666667" bottom="0.747916666666667" header="0.313888888888889" footer="0.313888888888889"/>
  <pageSetup paperSize="9" firstPageNumber="44" orientation="portrait" useFirstPageNumber="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7"/>
  <sheetViews>
    <sheetView showZeros="0" workbookViewId="0">
      <selection activeCell="C20" sqref="C20"/>
    </sheetView>
  </sheetViews>
  <sheetFormatPr defaultColWidth="9" defaultRowHeight="14.25"/>
  <cols>
    <col min="1" max="1" width="23.5" style="167" customWidth="1"/>
    <col min="2" max="2" width="5.5" style="167" customWidth="1"/>
    <col min="3" max="3" width="9.5" style="167" customWidth="1"/>
    <col min="4" max="13" width="7.5" style="167" customWidth="1"/>
    <col min="14" max="14" width="8.5" style="167" customWidth="1"/>
    <col min="15" max="16384" width="9" style="167"/>
  </cols>
  <sheetData>
    <row r="1" spans="1:1">
      <c r="A1" s="168" t="s">
        <v>1372</v>
      </c>
    </row>
    <row r="2" ht="20.25" spans="1:11">
      <c r="A2" s="169" t="s">
        <v>1373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</row>
    <row r="3" spans="1:14">
      <c r="A3" s="170"/>
      <c r="B3" s="171"/>
      <c r="C3" s="171"/>
      <c r="D3" s="171"/>
      <c r="E3" s="171"/>
      <c r="F3" s="171"/>
      <c r="G3" s="171"/>
      <c r="H3" s="171"/>
      <c r="I3" s="171"/>
      <c r="J3" s="171"/>
      <c r="N3" s="127" t="s">
        <v>2</v>
      </c>
    </row>
    <row r="4" ht="35.1" customHeight="1" spans="1:14">
      <c r="A4" s="172" t="s">
        <v>1374</v>
      </c>
      <c r="B4" s="173" t="s">
        <v>1199</v>
      </c>
      <c r="C4" s="173" t="s">
        <v>1200</v>
      </c>
      <c r="D4" s="173" t="s">
        <v>1201</v>
      </c>
      <c r="E4" s="173" t="s">
        <v>1202</v>
      </c>
      <c r="F4" s="173" t="s">
        <v>1203</v>
      </c>
      <c r="G4" s="173" t="s">
        <v>1204</v>
      </c>
      <c r="H4" s="173" t="s">
        <v>1205</v>
      </c>
      <c r="I4" s="173" t="s">
        <v>1206</v>
      </c>
      <c r="J4" s="173" t="s">
        <v>1207</v>
      </c>
      <c r="K4" s="173" t="s">
        <v>1208</v>
      </c>
      <c r="L4" s="173" t="s">
        <v>1209</v>
      </c>
      <c r="M4" s="173" t="s">
        <v>1210</v>
      </c>
      <c r="N4" s="173" t="s">
        <v>1211</v>
      </c>
    </row>
    <row r="5" s="166" customFormat="1" ht="22.9" customHeight="1" spans="1:14">
      <c r="A5" s="174" t="s">
        <v>1306</v>
      </c>
      <c r="B5" s="174"/>
      <c r="C5" s="174"/>
      <c r="D5" s="174"/>
      <c r="E5" s="174"/>
      <c r="F5" s="174"/>
      <c r="G5" s="174"/>
      <c r="H5" s="174"/>
      <c r="I5" s="114"/>
      <c r="J5" s="114"/>
      <c r="K5" s="114"/>
      <c r="L5" s="114"/>
      <c r="M5" s="114"/>
      <c r="N5" s="114"/>
    </row>
    <row r="6" s="166" customFormat="1" ht="22.9" customHeight="1" spans="1:14">
      <c r="A6" s="174" t="s">
        <v>1307</v>
      </c>
      <c r="B6" s="174"/>
      <c r="C6" s="174"/>
      <c r="D6" s="174"/>
      <c r="E6" s="174"/>
      <c r="F6" s="174"/>
      <c r="G6" s="174"/>
      <c r="H6" s="174"/>
      <c r="I6" s="114"/>
      <c r="J6" s="114"/>
      <c r="K6" s="114"/>
      <c r="L6" s="114"/>
      <c r="M6" s="114"/>
      <c r="N6" s="114"/>
    </row>
    <row r="7" s="166" customFormat="1" ht="22.9" customHeight="1" spans="1:14">
      <c r="A7" s="174" t="s">
        <v>1308</v>
      </c>
      <c r="B7" s="174"/>
      <c r="C7" s="174"/>
      <c r="D7" s="174"/>
      <c r="E7" s="174"/>
      <c r="F7" s="174"/>
      <c r="G7" s="174"/>
      <c r="H7" s="174"/>
      <c r="I7" s="114"/>
      <c r="J7" s="114"/>
      <c r="K7" s="114"/>
      <c r="L7" s="114"/>
      <c r="M7" s="114"/>
      <c r="N7" s="114"/>
    </row>
    <row r="8" s="166" customFormat="1" ht="22.9" customHeight="1" spans="1:14">
      <c r="A8" s="174" t="s">
        <v>1309</v>
      </c>
      <c r="B8" s="174"/>
      <c r="C8" s="174"/>
      <c r="D8" s="174"/>
      <c r="E8" s="174"/>
      <c r="F8" s="174"/>
      <c r="G8" s="174"/>
      <c r="H8" s="174"/>
      <c r="I8" s="114"/>
      <c r="J8" s="114"/>
      <c r="K8" s="114"/>
      <c r="L8" s="114"/>
      <c r="M8" s="114"/>
      <c r="N8" s="114"/>
    </row>
    <row r="9" s="166" customFormat="1" ht="22.9" customHeight="1" spans="1:14">
      <c r="A9" s="174" t="s">
        <v>1310</v>
      </c>
      <c r="B9" s="174"/>
      <c r="C9" s="174"/>
      <c r="D9" s="174"/>
      <c r="E9" s="174"/>
      <c r="F9" s="174"/>
      <c r="G9" s="175"/>
      <c r="H9" s="174"/>
      <c r="I9" s="114"/>
      <c r="J9" s="114"/>
      <c r="K9" s="114"/>
      <c r="L9" s="114"/>
      <c r="M9" s="114"/>
      <c r="N9" s="114"/>
    </row>
    <row r="10" s="166" customFormat="1" ht="22.9" customHeight="1" spans="1:14">
      <c r="A10" s="174" t="s">
        <v>1311</v>
      </c>
      <c r="B10" s="174"/>
      <c r="C10" s="174"/>
      <c r="D10" s="174"/>
      <c r="E10" s="174"/>
      <c r="F10" s="174"/>
      <c r="G10" s="174"/>
      <c r="H10" s="174"/>
      <c r="I10" s="114"/>
      <c r="J10" s="114"/>
      <c r="K10" s="114"/>
      <c r="L10" s="114"/>
      <c r="M10" s="114"/>
      <c r="N10" s="114"/>
    </row>
    <row r="11" s="166" customFormat="1" ht="22.9" customHeight="1" spans="1:14">
      <c r="A11" s="174" t="s">
        <v>1312</v>
      </c>
      <c r="B11" s="174"/>
      <c r="C11" s="174"/>
      <c r="D11" s="174"/>
      <c r="E11" s="174"/>
      <c r="F11" s="174"/>
      <c r="G11" s="174"/>
      <c r="H11" s="174"/>
      <c r="I11" s="114"/>
      <c r="J11" s="114"/>
      <c r="K11" s="114"/>
      <c r="L11" s="114"/>
      <c r="M11" s="114"/>
      <c r="N11" s="114"/>
    </row>
    <row r="12" s="166" customFormat="1" ht="22.9" customHeight="1" spans="1:14">
      <c r="A12" s="174" t="s">
        <v>1313</v>
      </c>
      <c r="B12" s="174"/>
      <c r="C12" s="174"/>
      <c r="D12" s="174"/>
      <c r="E12" s="174"/>
      <c r="F12" s="174"/>
      <c r="G12" s="174"/>
      <c r="H12" s="174"/>
      <c r="I12" s="114"/>
      <c r="J12" s="114"/>
      <c r="K12" s="114"/>
      <c r="L12" s="114"/>
      <c r="M12" s="114"/>
      <c r="N12" s="114"/>
    </row>
    <row r="13" s="166" customFormat="1" ht="22.9" customHeight="1" spans="1:14">
      <c r="A13" s="174" t="s">
        <v>1314</v>
      </c>
      <c r="B13" s="174">
        <v>200</v>
      </c>
      <c r="D13" s="174"/>
      <c r="E13" s="174"/>
      <c r="F13" s="174"/>
      <c r="G13" s="174"/>
      <c r="H13" s="174"/>
      <c r="I13" s="114"/>
      <c r="J13" s="114"/>
      <c r="K13" s="114"/>
      <c r="L13" s="114"/>
      <c r="M13" s="114"/>
      <c r="N13" s="174">
        <v>200</v>
      </c>
    </row>
    <row r="14" s="166" customFormat="1" ht="22.9" customHeight="1" spans="1:14">
      <c r="A14" s="174" t="s">
        <v>1315</v>
      </c>
      <c r="B14" s="174"/>
      <c r="C14" s="174"/>
      <c r="D14" s="174"/>
      <c r="E14" s="174"/>
      <c r="F14" s="174"/>
      <c r="G14" s="174"/>
      <c r="H14" s="174"/>
      <c r="I14" s="114"/>
      <c r="J14" s="114"/>
      <c r="K14" s="114"/>
      <c r="L14" s="114"/>
      <c r="M14" s="114"/>
      <c r="N14" s="114"/>
    </row>
    <row r="15" s="166" customFormat="1" ht="22.9" customHeight="1" spans="1:14">
      <c r="A15" s="174" t="s">
        <v>1316</v>
      </c>
      <c r="B15" s="174"/>
      <c r="C15" s="174"/>
      <c r="D15" s="174"/>
      <c r="E15" s="174"/>
      <c r="F15" s="174"/>
      <c r="G15" s="174"/>
      <c r="H15" s="174"/>
      <c r="I15" s="114"/>
      <c r="J15" s="114"/>
      <c r="K15" s="114"/>
      <c r="L15" s="114"/>
      <c r="M15" s="114"/>
      <c r="N15" s="114"/>
    </row>
    <row r="16" s="166" customFormat="1" ht="22.9" customHeight="1" spans="1:14">
      <c r="A16" s="176" t="s">
        <v>1375</v>
      </c>
      <c r="B16" s="177">
        <v>200</v>
      </c>
      <c r="D16" s="177"/>
      <c r="E16" s="177"/>
      <c r="F16" s="177"/>
      <c r="G16" s="177"/>
      <c r="H16" s="177"/>
      <c r="I16" s="114"/>
      <c r="J16" s="114"/>
      <c r="K16" s="114"/>
      <c r="L16" s="114"/>
      <c r="M16" s="114"/>
      <c r="N16" s="177">
        <v>200</v>
      </c>
    </row>
    <row r="17" ht="26.25" customHeight="1" spans="1:14">
      <c r="A17" s="178" t="s">
        <v>1376</v>
      </c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</row>
  </sheetData>
  <mergeCells count="2">
    <mergeCell ref="A2:K2"/>
    <mergeCell ref="A17:N17"/>
  </mergeCells>
  <printOptions horizontalCentered="1"/>
  <pageMargins left="0.235416666666667" right="0.235416666666667" top="0.747916666666667" bottom="0.747916666666667" header="0.313888888888889" footer="0.313888888888889"/>
  <pageSetup paperSize="9" firstPageNumber="55" orientation="portrait" useFirstPageNumber="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4"/>
  <sheetViews>
    <sheetView workbookViewId="0">
      <selection activeCell="I7" sqref="I7"/>
    </sheetView>
  </sheetViews>
  <sheetFormatPr defaultColWidth="9" defaultRowHeight="14.25" outlineLevelCol="4"/>
  <cols>
    <col min="1" max="1" width="25.5" customWidth="1"/>
    <col min="2" max="2" width="11.875" customWidth="1"/>
    <col min="3" max="3" width="7.75" customWidth="1"/>
    <col min="4" max="4" width="12.375" customWidth="1"/>
    <col min="5" max="5" width="15.75" customWidth="1"/>
  </cols>
  <sheetData>
    <row r="1" spans="1:5">
      <c r="A1" s="160" t="s">
        <v>1377</v>
      </c>
      <c r="B1" s="161"/>
      <c r="C1" s="161"/>
      <c r="D1" s="161"/>
      <c r="E1" s="161"/>
    </row>
    <row r="2" ht="20.25" spans="1:5">
      <c r="A2" s="142" t="s">
        <v>1378</v>
      </c>
      <c r="B2" s="142"/>
      <c r="C2" s="142"/>
      <c r="D2" s="142"/>
      <c r="E2" s="142"/>
    </row>
    <row r="3" spans="1:5">
      <c r="A3" s="144" t="s">
        <v>1379</v>
      </c>
      <c r="B3" s="161"/>
      <c r="C3" s="161"/>
      <c r="D3" s="161"/>
      <c r="E3" s="162" t="s">
        <v>2</v>
      </c>
    </row>
    <row r="4" ht="27" spans="1:5">
      <c r="A4" s="146" t="s">
        <v>3</v>
      </c>
      <c r="B4" s="147" t="s">
        <v>4</v>
      </c>
      <c r="C4" s="147" t="s">
        <v>5</v>
      </c>
      <c r="D4" s="132" t="s">
        <v>6</v>
      </c>
      <c r="E4" s="132" t="s">
        <v>7</v>
      </c>
    </row>
    <row r="5" ht="22.5" customHeight="1" spans="1:5">
      <c r="A5" s="163" t="s">
        <v>1380</v>
      </c>
      <c r="B5" s="150"/>
      <c r="C5" s="150"/>
      <c r="D5" s="151"/>
      <c r="E5" s="151"/>
    </row>
    <row r="6" ht="22.5" customHeight="1" spans="1:5">
      <c r="A6" s="164" t="s">
        <v>1381</v>
      </c>
      <c r="B6" s="150"/>
      <c r="C6" s="150"/>
      <c r="D6" s="151"/>
      <c r="E6" s="151"/>
    </row>
    <row r="7" ht="22.5" customHeight="1" spans="1:5">
      <c r="A7" s="164" t="s">
        <v>1382</v>
      </c>
      <c r="B7" s="150"/>
      <c r="C7" s="150"/>
      <c r="D7" s="151"/>
      <c r="E7" s="151"/>
    </row>
    <row r="8" ht="22.5" customHeight="1" spans="1:5">
      <c r="A8" s="164" t="s">
        <v>1383</v>
      </c>
      <c r="B8" s="150"/>
      <c r="C8" s="150"/>
      <c r="D8" s="151"/>
      <c r="E8" s="151"/>
    </row>
    <row r="9" ht="22.5" customHeight="1" spans="1:5">
      <c r="A9" s="164" t="s">
        <v>1384</v>
      </c>
      <c r="B9" s="150"/>
      <c r="C9" s="150"/>
      <c r="D9" s="151"/>
      <c r="E9" s="151"/>
    </row>
    <row r="10" ht="22.5" customHeight="1" spans="1:5">
      <c r="A10" s="152" t="s">
        <v>1298</v>
      </c>
      <c r="B10" s="153"/>
      <c r="C10" s="153"/>
      <c r="D10" s="154"/>
      <c r="E10" s="154"/>
    </row>
    <row r="11" ht="22.5" customHeight="1" spans="1:5">
      <c r="A11" s="165" t="s">
        <v>1385</v>
      </c>
      <c r="B11" s="153"/>
      <c r="C11" s="153"/>
      <c r="D11" s="154"/>
      <c r="E11" s="154"/>
    </row>
    <row r="12" ht="22.5" customHeight="1" spans="1:5">
      <c r="A12" s="165" t="s">
        <v>1386</v>
      </c>
      <c r="B12" s="153"/>
      <c r="C12" s="153"/>
      <c r="D12" s="154"/>
      <c r="E12" s="154"/>
    </row>
    <row r="13" ht="22.5" customHeight="1" spans="1:5">
      <c r="A13" s="152" t="s">
        <v>47</v>
      </c>
      <c r="B13" s="153"/>
      <c r="C13" s="153"/>
      <c r="D13" s="154"/>
      <c r="E13" s="154"/>
    </row>
    <row r="14" ht="23.25" customHeight="1" spans="1:5">
      <c r="A14" s="121" t="s">
        <v>1303</v>
      </c>
      <c r="B14" s="121"/>
      <c r="C14" s="121"/>
      <c r="D14" s="121"/>
      <c r="E14" s="121"/>
    </row>
  </sheetData>
  <mergeCells count="2">
    <mergeCell ref="A2:E2"/>
    <mergeCell ref="A14:E1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14"/>
  <sheetViews>
    <sheetView workbookViewId="0">
      <selection activeCell="H8" sqref="H8"/>
    </sheetView>
  </sheetViews>
  <sheetFormatPr defaultColWidth="9" defaultRowHeight="14.25"/>
  <cols>
    <col min="1" max="1" width="35.875" customWidth="1"/>
    <col min="2" max="2" width="11.875" customWidth="1"/>
    <col min="3" max="3" width="7.75" customWidth="1"/>
    <col min="4" max="4" width="11.875" customWidth="1"/>
    <col min="5" max="5" width="13.5" customWidth="1"/>
  </cols>
  <sheetData>
    <row r="1" spans="1:33">
      <c r="A1" s="140" t="s">
        <v>1387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</row>
    <row r="2" ht="22.5" spans="1:33">
      <c r="A2" s="142" t="s">
        <v>1388</v>
      </c>
      <c r="B2" s="142"/>
      <c r="C2" s="142"/>
      <c r="D2" s="142"/>
      <c r="E2" s="142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</row>
    <row r="3" spans="1:33">
      <c r="A3" s="144" t="s">
        <v>1379</v>
      </c>
      <c r="B3" s="141"/>
      <c r="C3" s="141"/>
      <c r="D3" s="141"/>
      <c r="E3" s="145" t="s">
        <v>2</v>
      </c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</row>
    <row r="4" ht="27" spans="1:33">
      <c r="A4" s="146" t="s">
        <v>3</v>
      </c>
      <c r="B4" s="147" t="s">
        <v>4</v>
      </c>
      <c r="C4" s="147" t="s">
        <v>5</v>
      </c>
      <c r="D4" s="132" t="s">
        <v>6</v>
      </c>
      <c r="E4" s="132" t="s">
        <v>7</v>
      </c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</row>
    <row r="5" ht="25.5" customHeight="1" spans="1:33">
      <c r="A5" s="149" t="s">
        <v>1389</v>
      </c>
      <c r="B5" s="150"/>
      <c r="C5" s="150"/>
      <c r="D5" s="151"/>
      <c r="E5" s="15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</row>
    <row r="6" ht="25.5" customHeight="1" spans="1:33">
      <c r="A6" s="149" t="s">
        <v>1390</v>
      </c>
      <c r="B6" s="150"/>
      <c r="C6" s="150"/>
      <c r="D6" s="151"/>
      <c r="E6" s="15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</row>
    <row r="7" ht="25.5" customHeight="1" spans="1:33">
      <c r="A7" s="149" t="s">
        <v>1391</v>
      </c>
      <c r="B7" s="150"/>
      <c r="C7" s="150"/>
      <c r="D7" s="151"/>
      <c r="E7" s="15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</row>
    <row r="8" ht="25.5" customHeight="1" spans="1:33">
      <c r="A8" s="149" t="s">
        <v>1392</v>
      </c>
      <c r="B8" s="150"/>
      <c r="C8" s="150"/>
      <c r="D8" s="151"/>
      <c r="E8" s="15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</row>
    <row r="9" ht="25.5" customHeight="1" spans="1:33">
      <c r="A9" s="149" t="s">
        <v>1393</v>
      </c>
      <c r="B9" s="150"/>
      <c r="C9" s="150"/>
      <c r="D9" s="151"/>
      <c r="E9" s="15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</row>
    <row r="10" ht="25.5" customHeight="1" spans="1:33">
      <c r="A10" s="152" t="s">
        <v>1317</v>
      </c>
      <c r="B10" s="153"/>
      <c r="C10" s="153"/>
      <c r="D10" s="154"/>
      <c r="E10" s="154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</row>
    <row r="11" ht="25.5" customHeight="1" spans="1:33">
      <c r="A11" s="156" t="s">
        <v>1394</v>
      </c>
      <c r="B11" s="153"/>
      <c r="C11" s="153"/>
      <c r="D11" s="154"/>
      <c r="E11" s="154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</row>
    <row r="12" ht="25.5" customHeight="1" spans="1:33">
      <c r="A12" s="156" t="s">
        <v>1395</v>
      </c>
      <c r="B12" s="153"/>
      <c r="C12" s="153"/>
      <c r="D12" s="154"/>
      <c r="E12" s="154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</row>
    <row r="13" ht="25.5" customHeight="1" spans="1:33">
      <c r="A13" s="152" t="s">
        <v>85</v>
      </c>
      <c r="B13" s="153"/>
      <c r="C13" s="153"/>
      <c r="D13" s="154"/>
      <c r="E13" s="154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</row>
    <row r="14" ht="27" customHeight="1" spans="1:33">
      <c r="A14" s="159" t="s">
        <v>1303</v>
      </c>
      <c r="B14" s="159"/>
      <c r="C14" s="159"/>
      <c r="D14" s="159"/>
      <c r="E14" s="159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</row>
  </sheetData>
  <mergeCells count="2">
    <mergeCell ref="A2:E2"/>
    <mergeCell ref="A14:E1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4"/>
  <sheetViews>
    <sheetView workbookViewId="0">
      <selection activeCell="G7" sqref="G7"/>
    </sheetView>
  </sheetViews>
  <sheetFormatPr defaultColWidth="9" defaultRowHeight="14.25" outlineLevelCol="4"/>
  <cols>
    <col min="1" max="1" width="36.25" customWidth="1"/>
    <col min="2" max="2" width="12.625" customWidth="1"/>
    <col min="3" max="3" width="8.125" customWidth="1"/>
    <col min="4" max="4" width="20.875" customWidth="1"/>
    <col min="5" max="5" width="24.25" customWidth="1"/>
  </cols>
  <sheetData>
    <row r="1" spans="1:5">
      <c r="A1" s="122" t="s">
        <v>1396</v>
      </c>
      <c r="B1" s="123"/>
      <c r="C1" s="123"/>
      <c r="D1" s="123"/>
      <c r="E1" s="124"/>
    </row>
    <row r="2" ht="20.25" spans="1:5">
      <c r="A2" s="125" t="s">
        <v>1397</v>
      </c>
      <c r="B2" s="125"/>
      <c r="C2" s="125"/>
      <c r="D2" s="125"/>
      <c r="E2" s="125"/>
    </row>
    <row r="3" spans="1:5">
      <c r="A3" s="123"/>
      <c r="B3" s="123"/>
      <c r="C3" s="123"/>
      <c r="D3" s="126"/>
      <c r="E3" s="127" t="s">
        <v>2</v>
      </c>
    </row>
    <row r="4" spans="1:5">
      <c r="A4" s="128" t="s">
        <v>1398</v>
      </c>
      <c r="B4" s="129" t="s">
        <v>4</v>
      </c>
      <c r="C4" s="130" t="s">
        <v>5</v>
      </c>
      <c r="D4" s="131" t="s">
        <v>6</v>
      </c>
      <c r="E4" s="132" t="s">
        <v>7</v>
      </c>
    </row>
    <row r="5" spans="1:5">
      <c r="A5" s="128"/>
      <c r="B5" s="129"/>
      <c r="C5" s="130"/>
      <c r="D5" s="131"/>
      <c r="E5" s="132"/>
    </row>
    <row r="6" ht="18.75" customHeight="1" spans="1:5">
      <c r="A6" s="115" t="s">
        <v>1380</v>
      </c>
      <c r="B6" s="133"/>
      <c r="C6" s="133"/>
      <c r="D6" s="134"/>
      <c r="E6" s="135"/>
    </row>
    <row r="7" ht="18.75" customHeight="1" spans="1:5">
      <c r="A7" s="115" t="s">
        <v>1399</v>
      </c>
      <c r="B7" s="133"/>
      <c r="C7" s="133"/>
      <c r="D7" s="134"/>
      <c r="E7" s="135"/>
    </row>
    <row r="8" ht="18.75" customHeight="1" spans="1:5">
      <c r="A8" s="136" t="s">
        <v>1400</v>
      </c>
      <c r="B8" s="133"/>
      <c r="C8" s="137"/>
      <c r="D8" s="134"/>
      <c r="E8" s="135"/>
    </row>
    <row r="9" ht="18.75" customHeight="1" spans="1:5">
      <c r="A9" s="136" t="s">
        <v>1400</v>
      </c>
      <c r="B9" s="133"/>
      <c r="C9" s="137"/>
      <c r="D9" s="134"/>
      <c r="E9" s="135"/>
    </row>
    <row r="10" ht="18.75" customHeight="1" spans="1:5">
      <c r="A10" s="136" t="s">
        <v>1400</v>
      </c>
      <c r="B10" s="133"/>
      <c r="C10" s="137"/>
      <c r="D10" s="134"/>
      <c r="E10" s="135"/>
    </row>
    <row r="11" ht="18.75" customHeight="1" spans="1:5">
      <c r="A11" s="136" t="s">
        <v>1400</v>
      </c>
      <c r="B11" s="133"/>
      <c r="C11" s="133"/>
      <c r="D11" s="134"/>
      <c r="E11" s="135"/>
    </row>
    <row r="12" ht="18.75" customHeight="1" spans="1:5">
      <c r="A12" s="115" t="s">
        <v>1381</v>
      </c>
      <c r="B12" s="133"/>
      <c r="C12" s="133"/>
      <c r="D12" s="134"/>
      <c r="E12" s="135"/>
    </row>
    <row r="13" ht="18.75" customHeight="1" spans="1:5">
      <c r="A13" s="115" t="s">
        <v>1401</v>
      </c>
      <c r="B13" s="133"/>
      <c r="C13" s="133"/>
      <c r="D13" s="134"/>
      <c r="E13" s="135"/>
    </row>
    <row r="14" ht="18.75" customHeight="1" spans="1:5">
      <c r="A14" s="136" t="s">
        <v>1402</v>
      </c>
      <c r="B14" s="133"/>
      <c r="C14" s="133"/>
      <c r="D14" s="134"/>
      <c r="E14" s="135"/>
    </row>
    <row r="15" ht="18.75" customHeight="1" spans="1:5">
      <c r="A15" s="136" t="s">
        <v>1403</v>
      </c>
      <c r="B15" s="133"/>
      <c r="C15" s="133"/>
      <c r="D15" s="134"/>
      <c r="E15" s="135"/>
    </row>
    <row r="16" ht="18.75" customHeight="1" spans="1:5">
      <c r="A16" s="136" t="s">
        <v>1404</v>
      </c>
      <c r="B16" s="133"/>
      <c r="C16" s="133"/>
      <c r="D16" s="134"/>
      <c r="E16" s="135"/>
    </row>
    <row r="17" ht="18.75" customHeight="1" spans="1:5">
      <c r="A17" s="115" t="s">
        <v>1382</v>
      </c>
      <c r="B17" s="133"/>
      <c r="C17" s="133"/>
      <c r="D17" s="134"/>
      <c r="E17" s="135"/>
    </row>
    <row r="18" ht="18.75" customHeight="1" spans="1:5">
      <c r="A18" s="115" t="s">
        <v>1383</v>
      </c>
      <c r="B18" s="133"/>
      <c r="C18" s="133"/>
      <c r="D18" s="134"/>
      <c r="E18" s="135"/>
    </row>
    <row r="19" ht="18.75" customHeight="1" spans="1:5">
      <c r="A19" s="115" t="s">
        <v>1405</v>
      </c>
      <c r="B19" s="133"/>
      <c r="C19" s="133"/>
      <c r="D19" s="134"/>
      <c r="E19" s="135"/>
    </row>
    <row r="20" ht="18.75" customHeight="1" spans="1:5">
      <c r="A20" s="109" t="s">
        <v>1298</v>
      </c>
      <c r="B20" s="133"/>
      <c r="C20" s="133"/>
      <c r="D20" s="134"/>
      <c r="E20" s="135"/>
    </row>
    <row r="21" ht="18.75" customHeight="1" spans="1:5">
      <c r="A21" s="115" t="s">
        <v>1406</v>
      </c>
      <c r="B21" s="133"/>
      <c r="C21" s="133"/>
      <c r="D21" s="134"/>
      <c r="E21" s="135"/>
    </row>
    <row r="22" ht="18.75" customHeight="1" spans="1:5">
      <c r="A22" s="115" t="s">
        <v>1407</v>
      </c>
      <c r="B22" s="133"/>
      <c r="C22" s="133"/>
      <c r="D22" s="134"/>
      <c r="E22" s="135"/>
    </row>
    <row r="23" ht="18.75" customHeight="1" spans="1:5">
      <c r="A23" s="109" t="s">
        <v>47</v>
      </c>
      <c r="B23" s="133"/>
      <c r="C23" s="133"/>
      <c r="D23" s="134"/>
      <c r="E23" s="138"/>
    </row>
    <row r="24" ht="21" customHeight="1" spans="1:5">
      <c r="A24" s="139" t="s">
        <v>1408</v>
      </c>
      <c r="B24" s="139"/>
      <c r="C24" s="139"/>
      <c r="D24" s="139"/>
      <c r="E24" s="139"/>
    </row>
  </sheetData>
  <mergeCells count="7">
    <mergeCell ref="A2:E2"/>
    <mergeCell ref="A24:E24"/>
    <mergeCell ref="A4:A5"/>
    <mergeCell ref="B4:B5"/>
    <mergeCell ref="C4:C5"/>
    <mergeCell ref="D4:D5"/>
    <mergeCell ref="E4:E5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6"/>
  <sheetViews>
    <sheetView workbookViewId="0">
      <selection activeCell="H17" sqref="H17"/>
    </sheetView>
  </sheetViews>
  <sheetFormatPr defaultColWidth="9" defaultRowHeight="14.25" outlineLevelCol="4"/>
  <cols>
    <col min="1" max="1" width="43.375" customWidth="1"/>
    <col min="2" max="4" width="7.75" customWidth="1"/>
    <col min="5" max="5" width="9.75" customWidth="1"/>
  </cols>
  <sheetData>
    <row r="1" spans="1:5">
      <c r="A1" s="103" t="s">
        <v>1409</v>
      </c>
      <c r="B1" s="104"/>
      <c r="C1" s="104"/>
      <c r="D1" s="104"/>
      <c r="E1" s="104"/>
    </row>
    <row r="2" ht="20.25" spans="1:5">
      <c r="A2" s="105" t="s">
        <v>1410</v>
      </c>
      <c r="B2" s="105"/>
      <c r="C2" s="105"/>
      <c r="D2" s="105"/>
      <c r="E2" s="105"/>
    </row>
    <row r="3" spans="1:5">
      <c r="A3" s="106"/>
      <c r="B3" s="107"/>
      <c r="C3" s="104"/>
      <c r="D3" s="104"/>
      <c r="E3" s="108" t="s">
        <v>2</v>
      </c>
    </row>
    <row r="4" ht="40.5" spans="1:5">
      <c r="A4" s="109" t="s">
        <v>1374</v>
      </c>
      <c r="B4" s="110" t="s">
        <v>4</v>
      </c>
      <c r="C4" s="111" t="s">
        <v>5</v>
      </c>
      <c r="D4" s="111" t="s">
        <v>1411</v>
      </c>
      <c r="E4" s="111" t="s">
        <v>1412</v>
      </c>
    </row>
    <row r="5" spans="1:5">
      <c r="A5" s="112" t="s">
        <v>1389</v>
      </c>
      <c r="B5" s="113"/>
      <c r="C5" s="113"/>
      <c r="D5" s="113"/>
      <c r="E5" s="114"/>
    </row>
    <row r="6" spans="1:5">
      <c r="A6" s="112" t="s">
        <v>1413</v>
      </c>
      <c r="B6" s="115"/>
      <c r="C6" s="115"/>
      <c r="D6" s="115"/>
      <c r="E6" s="114"/>
    </row>
    <row r="7" spans="1:5">
      <c r="A7" s="116" t="s">
        <v>1414</v>
      </c>
      <c r="B7" s="115"/>
      <c r="C7" s="115"/>
      <c r="D7" s="115"/>
      <c r="E7" s="114"/>
    </row>
    <row r="8" spans="1:5">
      <c r="A8" s="116" t="s">
        <v>1415</v>
      </c>
      <c r="B8" s="115"/>
      <c r="C8" s="115"/>
      <c r="D8" s="115"/>
      <c r="E8" s="114"/>
    </row>
    <row r="9" spans="1:5">
      <c r="A9" s="116" t="s">
        <v>1416</v>
      </c>
      <c r="B9" s="115"/>
      <c r="C9" s="115"/>
      <c r="D9" s="115"/>
      <c r="E9" s="114"/>
    </row>
    <row r="10" spans="1:5">
      <c r="A10" s="116" t="s">
        <v>1417</v>
      </c>
      <c r="B10" s="115"/>
      <c r="C10" s="115"/>
      <c r="D10" s="115"/>
      <c r="E10" s="114"/>
    </row>
    <row r="11" spans="1:5">
      <c r="A11" s="116" t="s">
        <v>1418</v>
      </c>
      <c r="B11" s="115"/>
      <c r="C11" s="115"/>
      <c r="D11" s="115"/>
      <c r="E11" s="114"/>
    </row>
    <row r="12" spans="1:5">
      <c r="A12" s="116" t="s">
        <v>1419</v>
      </c>
      <c r="B12" s="115"/>
      <c r="C12" s="115"/>
      <c r="D12" s="115"/>
      <c r="E12" s="114"/>
    </row>
    <row r="13" spans="1:5">
      <c r="A13" s="116" t="s">
        <v>1420</v>
      </c>
      <c r="B13" s="115"/>
      <c r="C13" s="115"/>
      <c r="D13" s="115"/>
      <c r="E13" s="114"/>
    </row>
    <row r="14" spans="1:5">
      <c r="A14" s="116" t="s">
        <v>1421</v>
      </c>
      <c r="B14" s="115"/>
      <c r="C14" s="115"/>
      <c r="D14" s="115"/>
      <c r="E14" s="114"/>
    </row>
    <row r="15" spans="1:5">
      <c r="A15" s="112" t="s">
        <v>1390</v>
      </c>
      <c r="B15" s="117"/>
      <c r="C15" s="117"/>
      <c r="D15" s="117"/>
      <c r="E15" s="114"/>
    </row>
    <row r="16" spans="1:5">
      <c r="A16" s="112" t="s">
        <v>1422</v>
      </c>
      <c r="B16" s="118"/>
      <c r="C16" s="118"/>
      <c r="D16" s="118"/>
      <c r="E16" s="114"/>
    </row>
    <row r="17" spans="1:5">
      <c r="A17" s="116" t="s">
        <v>1423</v>
      </c>
      <c r="B17" s="118"/>
      <c r="C17" s="118"/>
      <c r="D17" s="118"/>
      <c r="E17" s="114"/>
    </row>
    <row r="18" spans="1:5">
      <c r="A18" s="116" t="s">
        <v>1424</v>
      </c>
      <c r="B18" s="118"/>
      <c r="C18" s="118"/>
      <c r="D18" s="118"/>
      <c r="E18" s="114"/>
    </row>
    <row r="19" spans="1:5">
      <c r="A19" s="116" t="s">
        <v>1425</v>
      </c>
      <c r="B19" s="118"/>
      <c r="C19" s="118"/>
      <c r="D19" s="118"/>
      <c r="E19" s="114"/>
    </row>
    <row r="20" spans="1:5">
      <c r="A20" s="116" t="s">
        <v>1426</v>
      </c>
      <c r="B20" s="118"/>
      <c r="C20" s="118"/>
      <c r="D20" s="118"/>
      <c r="E20" s="114"/>
    </row>
    <row r="21" spans="1:5">
      <c r="A21" s="116" t="s">
        <v>1427</v>
      </c>
      <c r="B21" s="118"/>
      <c r="C21" s="118"/>
      <c r="D21" s="118"/>
      <c r="E21" s="114"/>
    </row>
    <row r="22" spans="1:5">
      <c r="A22" s="116" t="s">
        <v>1428</v>
      </c>
      <c r="B22" s="118"/>
      <c r="C22" s="118"/>
      <c r="D22" s="118"/>
      <c r="E22" s="114"/>
    </row>
    <row r="23" spans="1:5">
      <c r="A23" s="116" t="s">
        <v>1429</v>
      </c>
      <c r="B23" s="118"/>
      <c r="C23" s="118"/>
      <c r="D23" s="118"/>
      <c r="E23" s="114"/>
    </row>
    <row r="24" spans="1:5">
      <c r="A24" s="112" t="s">
        <v>1391</v>
      </c>
      <c r="B24" s="117"/>
      <c r="C24" s="117"/>
      <c r="D24" s="117"/>
      <c r="E24" s="114"/>
    </row>
    <row r="25" spans="1:5">
      <c r="A25" s="112" t="s">
        <v>1430</v>
      </c>
      <c r="B25" s="118"/>
      <c r="C25" s="118"/>
      <c r="D25" s="118"/>
      <c r="E25" s="114"/>
    </row>
    <row r="26" spans="1:5">
      <c r="A26" s="112" t="s">
        <v>1392</v>
      </c>
      <c r="B26" s="117"/>
      <c r="C26" s="117"/>
      <c r="D26" s="117"/>
      <c r="E26" s="114"/>
    </row>
    <row r="27" spans="1:5">
      <c r="A27" s="112" t="s">
        <v>1431</v>
      </c>
      <c r="B27" s="118"/>
      <c r="C27" s="118"/>
      <c r="D27" s="118"/>
      <c r="E27" s="114"/>
    </row>
    <row r="28" spans="1:5">
      <c r="A28" s="112" t="s">
        <v>1432</v>
      </c>
      <c r="B28" s="118"/>
      <c r="C28" s="118"/>
      <c r="D28" s="118"/>
      <c r="E28" s="114"/>
    </row>
    <row r="29" spans="1:5">
      <c r="A29" s="112" t="s">
        <v>1433</v>
      </c>
      <c r="B29" s="118"/>
      <c r="C29" s="118"/>
      <c r="D29" s="118"/>
      <c r="E29" s="114"/>
    </row>
    <row r="30" spans="1:5">
      <c r="A30" s="112" t="s">
        <v>1393</v>
      </c>
      <c r="B30" s="117"/>
      <c r="C30" s="117"/>
      <c r="D30" s="117"/>
      <c r="E30" s="114"/>
    </row>
    <row r="31" spans="1:5">
      <c r="A31" s="112" t="s">
        <v>1434</v>
      </c>
      <c r="B31" s="118"/>
      <c r="C31" s="118"/>
      <c r="D31" s="118"/>
      <c r="E31" s="114"/>
    </row>
    <row r="32" spans="1:5">
      <c r="A32" s="109" t="s">
        <v>74</v>
      </c>
      <c r="B32" s="118"/>
      <c r="C32" s="118"/>
      <c r="D32" s="118"/>
      <c r="E32" s="114"/>
    </row>
    <row r="33" spans="1:5">
      <c r="A33" s="119" t="s">
        <v>1435</v>
      </c>
      <c r="B33" s="118"/>
      <c r="C33" s="118"/>
      <c r="D33" s="118"/>
      <c r="E33" s="114"/>
    </row>
    <row r="34" spans="1:5">
      <c r="A34" s="115" t="s">
        <v>1319</v>
      </c>
      <c r="B34" s="118"/>
      <c r="C34" s="118"/>
      <c r="D34" s="118"/>
      <c r="E34" s="114"/>
    </row>
    <row r="35" spans="1:5">
      <c r="A35" s="109" t="s">
        <v>1436</v>
      </c>
      <c r="B35" s="118"/>
      <c r="C35" s="118"/>
      <c r="D35" s="118"/>
      <c r="E35" s="114"/>
    </row>
    <row r="36" ht="24.75" customHeight="1" spans="1:5">
      <c r="A36" s="120" t="s">
        <v>1437</v>
      </c>
      <c r="B36" s="121"/>
      <c r="C36" s="121"/>
      <c r="D36" s="121"/>
      <c r="E36" s="121"/>
    </row>
  </sheetData>
  <mergeCells count="2">
    <mergeCell ref="A2:E2"/>
    <mergeCell ref="A36:E36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0"/>
  <sheetViews>
    <sheetView workbookViewId="0">
      <selection activeCell="G6" sqref="G6"/>
    </sheetView>
  </sheetViews>
  <sheetFormatPr defaultColWidth="9" defaultRowHeight="14.25" outlineLevelCol="5"/>
  <cols>
    <col min="1" max="1" width="35.875" customWidth="1"/>
    <col min="2" max="3" width="8.125" customWidth="1"/>
    <col min="4" max="4" width="20.875" customWidth="1"/>
    <col min="5" max="5" width="23.25" customWidth="1"/>
  </cols>
  <sheetData>
    <row r="1" spans="1:6">
      <c r="A1" s="16" t="s">
        <v>1438</v>
      </c>
      <c r="B1" s="92"/>
      <c r="C1" s="92"/>
      <c r="D1" s="92"/>
      <c r="E1" s="92"/>
      <c r="F1" s="92"/>
    </row>
    <row r="2" ht="20.25" spans="1:6">
      <c r="A2" s="68" t="s">
        <v>1439</v>
      </c>
      <c r="B2" s="68"/>
      <c r="C2" s="68"/>
      <c r="D2" s="68"/>
      <c r="E2" s="68"/>
      <c r="F2" s="70"/>
    </row>
    <row r="3" ht="18.75" spans="1:6">
      <c r="A3" s="93"/>
      <c r="B3" s="93"/>
      <c r="C3" s="70"/>
      <c r="D3" s="71"/>
      <c r="E3" s="71" t="s">
        <v>2</v>
      </c>
      <c r="F3" s="70"/>
    </row>
    <row r="4" spans="1:6">
      <c r="A4" s="73" t="s">
        <v>1198</v>
      </c>
      <c r="B4" s="73" t="s">
        <v>1102</v>
      </c>
      <c r="C4" s="94" t="s">
        <v>5</v>
      </c>
      <c r="D4" s="74" t="s">
        <v>6</v>
      </c>
      <c r="E4" s="75" t="s">
        <v>1440</v>
      </c>
      <c r="F4" s="95"/>
    </row>
    <row r="5" spans="1:6">
      <c r="A5" s="76"/>
      <c r="B5" s="76"/>
      <c r="C5" s="94"/>
      <c r="D5" s="74"/>
      <c r="E5" s="75"/>
      <c r="F5" s="95"/>
    </row>
    <row r="6" ht="22.5" customHeight="1" spans="1:6">
      <c r="A6" s="77" t="s">
        <v>1441</v>
      </c>
      <c r="B6" s="78"/>
      <c r="C6" s="78"/>
      <c r="D6" s="79"/>
      <c r="E6" s="96"/>
      <c r="F6" s="95"/>
    </row>
    <row r="7" ht="22.5" customHeight="1" spans="1:6">
      <c r="A7" s="77" t="s">
        <v>1442</v>
      </c>
      <c r="B7" s="97"/>
      <c r="C7" s="83"/>
      <c r="D7" s="79"/>
      <c r="E7" s="96"/>
      <c r="F7" s="95"/>
    </row>
    <row r="8" ht="22.5" customHeight="1" spans="1:6">
      <c r="A8" s="77" t="s">
        <v>1443</v>
      </c>
      <c r="B8" s="98"/>
      <c r="C8" s="80"/>
      <c r="D8" s="83"/>
      <c r="E8" s="96"/>
      <c r="F8" s="95"/>
    </row>
    <row r="9" ht="22.5" customHeight="1" spans="1:6">
      <c r="A9" s="77" t="s">
        <v>1444</v>
      </c>
      <c r="B9" s="80"/>
      <c r="C9" s="80"/>
      <c r="D9" s="83"/>
      <c r="E9" s="96"/>
      <c r="F9" s="95"/>
    </row>
    <row r="10" ht="22.5" customHeight="1" spans="1:6">
      <c r="A10" s="77" t="s">
        <v>1445</v>
      </c>
      <c r="B10" s="80"/>
      <c r="C10" s="80"/>
      <c r="D10" s="83"/>
      <c r="E10" s="96"/>
      <c r="F10" s="95"/>
    </row>
    <row r="11" ht="22.5" customHeight="1" spans="1:6">
      <c r="A11" s="99" t="s">
        <v>1446</v>
      </c>
      <c r="B11" s="80"/>
      <c r="C11" s="80"/>
      <c r="D11" s="83"/>
      <c r="E11" s="96"/>
      <c r="F11" s="95"/>
    </row>
    <row r="12" ht="22.5" customHeight="1" spans="1:6">
      <c r="A12" s="100" t="s">
        <v>1447</v>
      </c>
      <c r="B12" s="80"/>
      <c r="C12" s="80"/>
      <c r="D12" s="83"/>
      <c r="E12" s="96"/>
      <c r="F12" s="95"/>
    </row>
    <row r="13" ht="22.5" customHeight="1" spans="1:6">
      <c r="A13" s="99" t="s">
        <v>1448</v>
      </c>
      <c r="B13" s="80"/>
      <c r="C13" s="80"/>
      <c r="D13" s="83"/>
      <c r="E13" s="96"/>
      <c r="F13" s="95"/>
    </row>
    <row r="14" ht="22.5" customHeight="1" spans="1:6">
      <c r="A14" s="77" t="s">
        <v>1449</v>
      </c>
      <c r="B14" s="80"/>
      <c r="C14" s="80"/>
      <c r="D14" s="83"/>
      <c r="E14" s="96"/>
      <c r="F14" s="95"/>
    </row>
    <row r="15" ht="22.5" customHeight="1" spans="1:6">
      <c r="A15" s="77" t="s">
        <v>1450</v>
      </c>
      <c r="B15" s="80"/>
      <c r="C15" s="80"/>
      <c r="D15" s="83"/>
      <c r="E15" s="96"/>
      <c r="F15" s="95"/>
    </row>
    <row r="16" ht="22.5" customHeight="1" spans="1:6">
      <c r="A16" s="77" t="s">
        <v>1451</v>
      </c>
      <c r="B16" s="80"/>
      <c r="C16" s="80"/>
      <c r="D16" s="83"/>
      <c r="E16" s="96"/>
      <c r="F16" s="95"/>
    </row>
    <row r="17" ht="22.5" customHeight="1" spans="1:6">
      <c r="A17" s="101" t="s">
        <v>1452</v>
      </c>
      <c r="B17" s="80"/>
      <c r="C17" s="80"/>
      <c r="D17" s="83"/>
      <c r="E17" s="96"/>
      <c r="F17" s="95"/>
    </row>
    <row r="18" ht="24" customHeight="1" spans="1:6">
      <c r="A18" s="102" t="s">
        <v>1303</v>
      </c>
      <c r="B18" s="102"/>
      <c r="C18" s="102"/>
      <c r="D18" s="102"/>
      <c r="E18" s="102"/>
      <c r="F18" s="92"/>
    </row>
    <row r="19" spans="1:6">
      <c r="A19" s="15"/>
      <c r="B19" s="15"/>
      <c r="C19" s="15"/>
      <c r="D19" s="15"/>
      <c r="E19" s="15"/>
      <c r="F19" s="92"/>
    </row>
    <row r="20" spans="1:6">
      <c r="A20" s="90"/>
      <c r="B20" s="91"/>
      <c r="C20" s="91"/>
      <c r="D20" s="91"/>
      <c r="E20" s="91"/>
      <c r="F20" s="92"/>
    </row>
  </sheetData>
  <mergeCells count="7">
    <mergeCell ref="A2:E2"/>
    <mergeCell ref="A18:E18"/>
    <mergeCell ref="A4:A5"/>
    <mergeCell ref="B4:B5"/>
    <mergeCell ref="C4:C5"/>
    <mergeCell ref="D4:D5"/>
    <mergeCell ref="E4:E5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0"/>
  <sheetViews>
    <sheetView showZeros="0" workbookViewId="0">
      <selection activeCell="A4" sqref="A4"/>
    </sheetView>
  </sheetViews>
  <sheetFormatPr defaultColWidth="9" defaultRowHeight="14.25" outlineLevelCol="5"/>
  <cols>
    <col min="1" max="1" width="27.625" style="371" customWidth="1"/>
    <col min="2" max="2" width="10" style="371" customWidth="1"/>
    <col min="3" max="3" width="10" style="16" customWidth="1"/>
    <col min="4" max="5" width="13.75" style="16" customWidth="1"/>
    <col min="6" max="6" width="9" style="16" hidden="1" customWidth="1"/>
    <col min="7" max="253" width="9" style="16"/>
    <col min="254" max="254" width="27.625" style="16" customWidth="1"/>
    <col min="255" max="256" width="13.25" style="16" customWidth="1"/>
    <col min="257" max="257" width="10.75" style="16" customWidth="1"/>
    <col min="258" max="258" width="12.75" style="16" customWidth="1"/>
    <col min="259" max="259" width="9" style="16" hidden="1" customWidth="1"/>
    <col min="260" max="509" width="9" style="16"/>
    <col min="510" max="510" width="27.625" style="16" customWidth="1"/>
    <col min="511" max="512" width="13.25" style="16" customWidth="1"/>
    <col min="513" max="513" width="10.75" style="16" customWidth="1"/>
    <col min="514" max="514" width="12.75" style="16" customWidth="1"/>
    <col min="515" max="515" width="9" style="16" hidden="1" customWidth="1"/>
    <col min="516" max="765" width="9" style="16"/>
    <col min="766" max="766" width="27.625" style="16" customWidth="1"/>
    <col min="767" max="768" width="13.25" style="16" customWidth="1"/>
    <col min="769" max="769" width="10.75" style="16" customWidth="1"/>
    <col min="770" max="770" width="12.75" style="16" customWidth="1"/>
    <col min="771" max="771" width="9" style="16" hidden="1" customWidth="1"/>
    <col min="772" max="1021" width="9" style="16"/>
    <col min="1022" max="1022" width="27.625" style="16" customWidth="1"/>
    <col min="1023" max="1024" width="13.25" style="16" customWidth="1"/>
    <col min="1025" max="1025" width="10.75" style="16" customWidth="1"/>
    <col min="1026" max="1026" width="12.75" style="16" customWidth="1"/>
    <col min="1027" max="1027" width="9" style="16" hidden="1" customWidth="1"/>
    <col min="1028" max="1277" width="9" style="16"/>
    <col min="1278" max="1278" width="27.625" style="16" customWidth="1"/>
    <col min="1279" max="1280" width="13.25" style="16" customWidth="1"/>
    <col min="1281" max="1281" width="10.75" style="16" customWidth="1"/>
    <col min="1282" max="1282" width="12.75" style="16" customWidth="1"/>
    <col min="1283" max="1283" width="9" style="16" hidden="1" customWidth="1"/>
    <col min="1284" max="1533" width="9" style="16"/>
    <col min="1534" max="1534" width="27.625" style="16" customWidth="1"/>
    <col min="1535" max="1536" width="13.25" style="16" customWidth="1"/>
    <col min="1537" max="1537" width="10.75" style="16" customWidth="1"/>
    <col min="1538" max="1538" width="12.75" style="16" customWidth="1"/>
    <col min="1539" max="1539" width="9" style="16" hidden="1" customWidth="1"/>
    <col min="1540" max="1789" width="9" style="16"/>
    <col min="1790" max="1790" width="27.625" style="16" customWidth="1"/>
    <col min="1791" max="1792" width="13.25" style="16" customWidth="1"/>
    <col min="1793" max="1793" width="10.75" style="16" customWidth="1"/>
    <col min="1794" max="1794" width="12.75" style="16" customWidth="1"/>
    <col min="1795" max="1795" width="9" style="16" hidden="1" customWidth="1"/>
    <col min="1796" max="2045" width="9" style="16"/>
    <col min="2046" max="2046" width="27.625" style="16" customWidth="1"/>
    <col min="2047" max="2048" width="13.25" style="16" customWidth="1"/>
    <col min="2049" max="2049" width="10.75" style="16" customWidth="1"/>
    <col min="2050" max="2050" width="12.75" style="16" customWidth="1"/>
    <col min="2051" max="2051" width="9" style="16" hidden="1" customWidth="1"/>
    <col min="2052" max="2301" width="9" style="16"/>
    <col min="2302" max="2302" width="27.625" style="16" customWidth="1"/>
    <col min="2303" max="2304" width="13.25" style="16" customWidth="1"/>
    <col min="2305" max="2305" width="10.75" style="16" customWidth="1"/>
    <col min="2306" max="2306" width="12.75" style="16" customWidth="1"/>
    <col min="2307" max="2307" width="9" style="16" hidden="1" customWidth="1"/>
    <col min="2308" max="2557" width="9" style="16"/>
    <col min="2558" max="2558" width="27.625" style="16" customWidth="1"/>
    <col min="2559" max="2560" width="13.25" style="16" customWidth="1"/>
    <col min="2561" max="2561" width="10.75" style="16" customWidth="1"/>
    <col min="2562" max="2562" width="12.75" style="16" customWidth="1"/>
    <col min="2563" max="2563" width="9" style="16" hidden="1" customWidth="1"/>
    <col min="2564" max="2813" width="9" style="16"/>
    <col min="2814" max="2814" width="27.625" style="16" customWidth="1"/>
    <col min="2815" max="2816" width="13.25" style="16" customWidth="1"/>
    <col min="2817" max="2817" width="10.75" style="16" customWidth="1"/>
    <col min="2818" max="2818" width="12.75" style="16" customWidth="1"/>
    <col min="2819" max="2819" width="9" style="16" hidden="1" customWidth="1"/>
    <col min="2820" max="3069" width="9" style="16"/>
    <col min="3070" max="3070" width="27.625" style="16" customWidth="1"/>
    <col min="3071" max="3072" width="13.25" style="16" customWidth="1"/>
    <col min="3073" max="3073" width="10.75" style="16" customWidth="1"/>
    <col min="3074" max="3074" width="12.75" style="16" customWidth="1"/>
    <col min="3075" max="3075" width="9" style="16" hidden="1" customWidth="1"/>
    <col min="3076" max="3325" width="9" style="16"/>
    <col min="3326" max="3326" width="27.625" style="16" customWidth="1"/>
    <col min="3327" max="3328" width="13.25" style="16" customWidth="1"/>
    <col min="3329" max="3329" width="10.75" style="16" customWidth="1"/>
    <col min="3330" max="3330" width="12.75" style="16" customWidth="1"/>
    <col min="3331" max="3331" width="9" style="16" hidden="1" customWidth="1"/>
    <col min="3332" max="3581" width="9" style="16"/>
    <col min="3582" max="3582" width="27.625" style="16" customWidth="1"/>
    <col min="3583" max="3584" width="13.25" style="16" customWidth="1"/>
    <col min="3585" max="3585" width="10.75" style="16" customWidth="1"/>
    <col min="3586" max="3586" width="12.75" style="16" customWidth="1"/>
    <col min="3587" max="3587" width="9" style="16" hidden="1" customWidth="1"/>
    <col min="3588" max="3837" width="9" style="16"/>
    <col min="3838" max="3838" width="27.625" style="16" customWidth="1"/>
    <col min="3839" max="3840" width="13.25" style="16" customWidth="1"/>
    <col min="3841" max="3841" width="10.75" style="16" customWidth="1"/>
    <col min="3842" max="3842" width="12.75" style="16" customWidth="1"/>
    <col min="3843" max="3843" width="9" style="16" hidden="1" customWidth="1"/>
    <col min="3844" max="4093" width="9" style="16"/>
    <col min="4094" max="4094" width="27.625" style="16" customWidth="1"/>
    <col min="4095" max="4096" width="13.25" style="16" customWidth="1"/>
    <col min="4097" max="4097" width="10.75" style="16" customWidth="1"/>
    <col min="4098" max="4098" width="12.75" style="16" customWidth="1"/>
    <col min="4099" max="4099" width="9" style="16" hidden="1" customWidth="1"/>
    <col min="4100" max="4349" width="9" style="16"/>
    <col min="4350" max="4350" width="27.625" style="16" customWidth="1"/>
    <col min="4351" max="4352" width="13.25" style="16" customWidth="1"/>
    <col min="4353" max="4353" width="10.75" style="16" customWidth="1"/>
    <col min="4354" max="4354" width="12.75" style="16" customWidth="1"/>
    <col min="4355" max="4355" width="9" style="16" hidden="1" customWidth="1"/>
    <col min="4356" max="4605" width="9" style="16"/>
    <col min="4606" max="4606" width="27.625" style="16" customWidth="1"/>
    <col min="4607" max="4608" width="13.25" style="16" customWidth="1"/>
    <col min="4609" max="4609" width="10.75" style="16" customWidth="1"/>
    <col min="4610" max="4610" width="12.75" style="16" customWidth="1"/>
    <col min="4611" max="4611" width="9" style="16" hidden="1" customWidth="1"/>
    <col min="4612" max="4861" width="9" style="16"/>
    <col min="4862" max="4862" width="27.625" style="16" customWidth="1"/>
    <col min="4863" max="4864" width="13.25" style="16" customWidth="1"/>
    <col min="4865" max="4865" width="10.75" style="16" customWidth="1"/>
    <col min="4866" max="4866" width="12.75" style="16" customWidth="1"/>
    <col min="4867" max="4867" width="9" style="16" hidden="1" customWidth="1"/>
    <col min="4868" max="5117" width="9" style="16"/>
    <col min="5118" max="5118" width="27.625" style="16" customWidth="1"/>
    <col min="5119" max="5120" width="13.25" style="16" customWidth="1"/>
    <col min="5121" max="5121" width="10.75" style="16" customWidth="1"/>
    <col min="5122" max="5122" width="12.75" style="16" customWidth="1"/>
    <col min="5123" max="5123" width="9" style="16" hidden="1" customWidth="1"/>
    <col min="5124" max="5373" width="9" style="16"/>
    <col min="5374" max="5374" width="27.625" style="16" customWidth="1"/>
    <col min="5375" max="5376" width="13.25" style="16" customWidth="1"/>
    <col min="5377" max="5377" width="10.75" style="16" customWidth="1"/>
    <col min="5378" max="5378" width="12.75" style="16" customWidth="1"/>
    <col min="5379" max="5379" width="9" style="16" hidden="1" customWidth="1"/>
    <col min="5380" max="5629" width="9" style="16"/>
    <col min="5630" max="5630" width="27.625" style="16" customWidth="1"/>
    <col min="5631" max="5632" width="13.25" style="16" customWidth="1"/>
    <col min="5633" max="5633" width="10.75" style="16" customWidth="1"/>
    <col min="5634" max="5634" width="12.75" style="16" customWidth="1"/>
    <col min="5635" max="5635" width="9" style="16" hidden="1" customWidth="1"/>
    <col min="5636" max="5885" width="9" style="16"/>
    <col min="5886" max="5886" width="27.625" style="16" customWidth="1"/>
    <col min="5887" max="5888" width="13.25" style="16" customWidth="1"/>
    <col min="5889" max="5889" width="10.75" style="16" customWidth="1"/>
    <col min="5890" max="5890" width="12.75" style="16" customWidth="1"/>
    <col min="5891" max="5891" width="9" style="16" hidden="1" customWidth="1"/>
    <col min="5892" max="6141" width="9" style="16"/>
    <col min="6142" max="6142" width="27.625" style="16" customWidth="1"/>
    <col min="6143" max="6144" width="13.25" style="16" customWidth="1"/>
    <col min="6145" max="6145" width="10.75" style="16" customWidth="1"/>
    <col min="6146" max="6146" width="12.75" style="16" customWidth="1"/>
    <col min="6147" max="6147" width="9" style="16" hidden="1" customWidth="1"/>
    <col min="6148" max="6397" width="9" style="16"/>
    <col min="6398" max="6398" width="27.625" style="16" customWidth="1"/>
    <col min="6399" max="6400" width="13.25" style="16" customWidth="1"/>
    <col min="6401" max="6401" width="10.75" style="16" customWidth="1"/>
    <col min="6402" max="6402" width="12.75" style="16" customWidth="1"/>
    <col min="6403" max="6403" width="9" style="16" hidden="1" customWidth="1"/>
    <col min="6404" max="6653" width="9" style="16"/>
    <col min="6654" max="6654" width="27.625" style="16" customWidth="1"/>
    <col min="6655" max="6656" width="13.25" style="16" customWidth="1"/>
    <col min="6657" max="6657" width="10.75" style="16" customWidth="1"/>
    <col min="6658" max="6658" width="12.75" style="16" customWidth="1"/>
    <col min="6659" max="6659" width="9" style="16" hidden="1" customWidth="1"/>
    <col min="6660" max="6909" width="9" style="16"/>
    <col min="6910" max="6910" width="27.625" style="16" customWidth="1"/>
    <col min="6911" max="6912" width="13.25" style="16" customWidth="1"/>
    <col min="6913" max="6913" width="10.75" style="16" customWidth="1"/>
    <col min="6914" max="6914" width="12.75" style="16" customWidth="1"/>
    <col min="6915" max="6915" width="9" style="16" hidden="1" customWidth="1"/>
    <col min="6916" max="7165" width="9" style="16"/>
    <col min="7166" max="7166" width="27.625" style="16" customWidth="1"/>
    <col min="7167" max="7168" width="13.25" style="16" customWidth="1"/>
    <col min="7169" max="7169" width="10.75" style="16" customWidth="1"/>
    <col min="7170" max="7170" width="12.75" style="16" customWidth="1"/>
    <col min="7171" max="7171" width="9" style="16" hidden="1" customWidth="1"/>
    <col min="7172" max="7421" width="9" style="16"/>
    <col min="7422" max="7422" width="27.625" style="16" customWidth="1"/>
    <col min="7423" max="7424" width="13.25" style="16" customWidth="1"/>
    <col min="7425" max="7425" width="10.75" style="16" customWidth="1"/>
    <col min="7426" max="7426" width="12.75" style="16" customWidth="1"/>
    <col min="7427" max="7427" width="9" style="16" hidden="1" customWidth="1"/>
    <col min="7428" max="7677" width="9" style="16"/>
    <col min="7678" max="7678" width="27.625" style="16" customWidth="1"/>
    <col min="7679" max="7680" width="13.25" style="16" customWidth="1"/>
    <col min="7681" max="7681" width="10.75" style="16" customWidth="1"/>
    <col min="7682" max="7682" width="12.75" style="16" customWidth="1"/>
    <col min="7683" max="7683" width="9" style="16" hidden="1" customWidth="1"/>
    <col min="7684" max="7933" width="9" style="16"/>
    <col min="7934" max="7934" width="27.625" style="16" customWidth="1"/>
    <col min="7935" max="7936" width="13.25" style="16" customWidth="1"/>
    <col min="7937" max="7937" width="10.75" style="16" customWidth="1"/>
    <col min="7938" max="7938" width="12.75" style="16" customWidth="1"/>
    <col min="7939" max="7939" width="9" style="16" hidden="1" customWidth="1"/>
    <col min="7940" max="8189" width="9" style="16"/>
    <col min="8190" max="8190" width="27.625" style="16" customWidth="1"/>
    <col min="8191" max="8192" width="13.25" style="16" customWidth="1"/>
    <col min="8193" max="8193" width="10.75" style="16" customWidth="1"/>
    <col min="8194" max="8194" width="12.75" style="16" customWidth="1"/>
    <col min="8195" max="8195" width="9" style="16" hidden="1" customWidth="1"/>
    <col min="8196" max="8445" width="9" style="16"/>
    <col min="8446" max="8446" width="27.625" style="16" customWidth="1"/>
    <col min="8447" max="8448" width="13.25" style="16" customWidth="1"/>
    <col min="8449" max="8449" width="10.75" style="16" customWidth="1"/>
    <col min="8450" max="8450" width="12.75" style="16" customWidth="1"/>
    <col min="8451" max="8451" width="9" style="16" hidden="1" customWidth="1"/>
    <col min="8452" max="8701" width="9" style="16"/>
    <col min="8702" max="8702" width="27.625" style="16" customWidth="1"/>
    <col min="8703" max="8704" width="13.25" style="16" customWidth="1"/>
    <col min="8705" max="8705" width="10.75" style="16" customWidth="1"/>
    <col min="8706" max="8706" width="12.75" style="16" customWidth="1"/>
    <col min="8707" max="8707" width="9" style="16" hidden="1" customWidth="1"/>
    <col min="8708" max="8957" width="9" style="16"/>
    <col min="8958" max="8958" width="27.625" style="16" customWidth="1"/>
    <col min="8959" max="8960" width="13.25" style="16" customWidth="1"/>
    <col min="8961" max="8961" width="10.75" style="16" customWidth="1"/>
    <col min="8962" max="8962" width="12.75" style="16" customWidth="1"/>
    <col min="8963" max="8963" width="9" style="16" hidden="1" customWidth="1"/>
    <col min="8964" max="9213" width="9" style="16"/>
    <col min="9214" max="9214" width="27.625" style="16" customWidth="1"/>
    <col min="9215" max="9216" width="13.25" style="16" customWidth="1"/>
    <col min="9217" max="9217" width="10.75" style="16" customWidth="1"/>
    <col min="9218" max="9218" width="12.75" style="16" customWidth="1"/>
    <col min="9219" max="9219" width="9" style="16" hidden="1" customWidth="1"/>
    <col min="9220" max="9469" width="9" style="16"/>
    <col min="9470" max="9470" width="27.625" style="16" customWidth="1"/>
    <col min="9471" max="9472" width="13.25" style="16" customWidth="1"/>
    <col min="9473" max="9473" width="10.75" style="16" customWidth="1"/>
    <col min="9474" max="9474" width="12.75" style="16" customWidth="1"/>
    <col min="9475" max="9475" width="9" style="16" hidden="1" customWidth="1"/>
    <col min="9476" max="9725" width="9" style="16"/>
    <col min="9726" max="9726" width="27.625" style="16" customWidth="1"/>
    <col min="9727" max="9728" width="13.25" style="16" customWidth="1"/>
    <col min="9729" max="9729" width="10.75" style="16" customWidth="1"/>
    <col min="9730" max="9730" width="12.75" style="16" customWidth="1"/>
    <col min="9731" max="9731" width="9" style="16" hidden="1" customWidth="1"/>
    <col min="9732" max="9981" width="9" style="16"/>
    <col min="9982" max="9982" width="27.625" style="16" customWidth="1"/>
    <col min="9983" max="9984" width="13.25" style="16" customWidth="1"/>
    <col min="9985" max="9985" width="10.75" style="16" customWidth="1"/>
    <col min="9986" max="9986" width="12.75" style="16" customWidth="1"/>
    <col min="9987" max="9987" width="9" style="16" hidden="1" customWidth="1"/>
    <col min="9988" max="10237" width="9" style="16"/>
    <col min="10238" max="10238" width="27.625" style="16" customWidth="1"/>
    <col min="10239" max="10240" width="13.25" style="16" customWidth="1"/>
    <col min="10241" max="10241" width="10.75" style="16" customWidth="1"/>
    <col min="10242" max="10242" width="12.75" style="16" customWidth="1"/>
    <col min="10243" max="10243" width="9" style="16" hidden="1" customWidth="1"/>
    <col min="10244" max="10493" width="9" style="16"/>
    <col min="10494" max="10494" width="27.625" style="16" customWidth="1"/>
    <col min="10495" max="10496" width="13.25" style="16" customWidth="1"/>
    <col min="10497" max="10497" width="10.75" style="16" customWidth="1"/>
    <col min="10498" max="10498" width="12.75" style="16" customWidth="1"/>
    <col min="10499" max="10499" width="9" style="16" hidden="1" customWidth="1"/>
    <col min="10500" max="10749" width="9" style="16"/>
    <col min="10750" max="10750" width="27.625" style="16" customWidth="1"/>
    <col min="10751" max="10752" width="13.25" style="16" customWidth="1"/>
    <col min="10753" max="10753" width="10.75" style="16" customWidth="1"/>
    <col min="10754" max="10754" width="12.75" style="16" customWidth="1"/>
    <col min="10755" max="10755" width="9" style="16" hidden="1" customWidth="1"/>
    <col min="10756" max="11005" width="9" style="16"/>
    <col min="11006" max="11006" width="27.625" style="16" customWidth="1"/>
    <col min="11007" max="11008" width="13.25" style="16" customWidth="1"/>
    <col min="11009" max="11009" width="10.75" style="16" customWidth="1"/>
    <col min="11010" max="11010" width="12.75" style="16" customWidth="1"/>
    <col min="11011" max="11011" width="9" style="16" hidden="1" customWidth="1"/>
    <col min="11012" max="11261" width="9" style="16"/>
    <col min="11262" max="11262" width="27.625" style="16" customWidth="1"/>
    <col min="11263" max="11264" width="13.25" style="16" customWidth="1"/>
    <col min="11265" max="11265" width="10.75" style="16" customWidth="1"/>
    <col min="11266" max="11266" width="12.75" style="16" customWidth="1"/>
    <col min="11267" max="11267" width="9" style="16" hidden="1" customWidth="1"/>
    <col min="11268" max="11517" width="9" style="16"/>
    <col min="11518" max="11518" width="27.625" style="16" customWidth="1"/>
    <col min="11519" max="11520" width="13.25" style="16" customWidth="1"/>
    <col min="11521" max="11521" width="10.75" style="16" customWidth="1"/>
    <col min="11522" max="11522" width="12.75" style="16" customWidth="1"/>
    <col min="11523" max="11523" width="9" style="16" hidden="1" customWidth="1"/>
    <col min="11524" max="11773" width="9" style="16"/>
    <col min="11774" max="11774" width="27.625" style="16" customWidth="1"/>
    <col min="11775" max="11776" width="13.25" style="16" customWidth="1"/>
    <col min="11777" max="11777" width="10.75" style="16" customWidth="1"/>
    <col min="11778" max="11778" width="12.75" style="16" customWidth="1"/>
    <col min="11779" max="11779" width="9" style="16" hidden="1" customWidth="1"/>
    <col min="11780" max="12029" width="9" style="16"/>
    <col min="12030" max="12030" width="27.625" style="16" customWidth="1"/>
    <col min="12031" max="12032" width="13.25" style="16" customWidth="1"/>
    <col min="12033" max="12033" width="10.75" style="16" customWidth="1"/>
    <col min="12034" max="12034" width="12.75" style="16" customWidth="1"/>
    <col min="12035" max="12035" width="9" style="16" hidden="1" customWidth="1"/>
    <col min="12036" max="12285" width="9" style="16"/>
    <col min="12286" max="12286" width="27.625" style="16" customWidth="1"/>
    <col min="12287" max="12288" width="13.25" style="16" customWidth="1"/>
    <col min="12289" max="12289" width="10.75" style="16" customWidth="1"/>
    <col min="12290" max="12290" width="12.75" style="16" customWidth="1"/>
    <col min="12291" max="12291" width="9" style="16" hidden="1" customWidth="1"/>
    <col min="12292" max="12541" width="9" style="16"/>
    <col min="12542" max="12542" width="27.625" style="16" customWidth="1"/>
    <col min="12543" max="12544" width="13.25" style="16" customWidth="1"/>
    <col min="12545" max="12545" width="10.75" style="16" customWidth="1"/>
    <col min="12546" max="12546" width="12.75" style="16" customWidth="1"/>
    <col min="12547" max="12547" width="9" style="16" hidden="1" customWidth="1"/>
    <col min="12548" max="12797" width="9" style="16"/>
    <col min="12798" max="12798" width="27.625" style="16" customWidth="1"/>
    <col min="12799" max="12800" width="13.25" style="16" customWidth="1"/>
    <col min="12801" max="12801" width="10.75" style="16" customWidth="1"/>
    <col min="12802" max="12802" width="12.75" style="16" customWidth="1"/>
    <col min="12803" max="12803" width="9" style="16" hidden="1" customWidth="1"/>
    <col min="12804" max="13053" width="9" style="16"/>
    <col min="13054" max="13054" width="27.625" style="16" customWidth="1"/>
    <col min="13055" max="13056" width="13.25" style="16" customWidth="1"/>
    <col min="13057" max="13057" width="10.75" style="16" customWidth="1"/>
    <col min="13058" max="13058" width="12.75" style="16" customWidth="1"/>
    <col min="13059" max="13059" width="9" style="16" hidden="1" customWidth="1"/>
    <col min="13060" max="13309" width="9" style="16"/>
    <col min="13310" max="13310" width="27.625" style="16" customWidth="1"/>
    <col min="13311" max="13312" width="13.25" style="16" customWidth="1"/>
    <col min="13313" max="13313" width="10.75" style="16" customWidth="1"/>
    <col min="13314" max="13314" width="12.75" style="16" customWidth="1"/>
    <col min="13315" max="13315" width="9" style="16" hidden="1" customWidth="1"/>
    <col min="13316" max="13565" width="9" style="16"/>
    <col min="13566" max="13566" width="27.625" style="16" customWidth="1"/>
    <col min="13567" max="13568" width="13.25" style="16" customWidth="1"/>
    <col min="13569" max="13569" width="10.75" style="16" customWidth="1"/>
    <col min="13570" max="13570" width="12.75" style="16" customWidth="1"/>
    <col min="13571" max="13571" width="9" style="16" hidden="1" customWidth="1"/>
    <col min="13572" max="13821" width="9" style="16"/>
    <col min="13822" max="13822" width="27.625" style="16" customWidth="1"/>
    <col min="13823" max="13824" width="13.25" style="16" customWidth="1"/>
    <col min="13825" max="13825" width="10.75" style="16" customWidth="1"/>
    <col min="13826" max="13826" width="12.75" style="16" customWidth="1"/>
    <col min="13827" max="13827" width="9" style="16" hidden="1" customWidth="1"/>
    <col min="13828" max="14077" width="9" style="16"/>
    <col min="14078" max="14078" width="27.625" style="16" customWidth="1"/>
    <col min="14079" max="14080" width="13.25" style="16" customWidth="1"/>
    <col min="14081" max="14081" width="10.75" style="16" customWidth="1"/>
    <col min="14082" max="14082" width="12.75" style="16" customWidth="1"/>
    <col min="14083" max="14083" width="9" style="16" hidden="1" customWidth="1"/>
    <col min="14084" max="14333" width="9" style="16"/>
    <col min="14334" max="14334" width="27.625" style="16" customWidth="1"/>
    <col min="14335" max="14336" width="13.25" style="16" customWidth="1"/>
    <col min="14337" max="14337" width="10.75" style="16" customWidth="1"/>
    <col min="14338" max="14338" width="12.75" style="16" customWidth="1"/>
    <col min="14339" max="14339" width="9" style="16" hidden="1" customWidth="1"/>
    <col min="14340" max="14589" width="9" style="16"/>
    <col min="14590" max="14590" width="27.625" style="16" customWidth="1"/>
    <col min="14591" max="14592" width="13.25" style="16" customWidth="1"/>
    <col min="14593" max="14593" width="10.75" style="16" customWidth="1"/>
    <col min="14594" max="14594" width="12.75" style="16" customWidth="1"/>
    <col min="14595" max="14595" width="9" style="16" hidden="1" customWidth="1"/>
    <col min="14596" max="14845" width="9" style="16"/>
    <col min="14846" max="14846" width="27.625" style="16" customWidth="1"/>
    <col min="14847" max="14848" width="13.25" style="16" customWidth="1"/>
    <col min="14849" max="14849" width="10.75" style="16" customWidth="1"/>
    <col min="14850" max="14850" width="12.75" style="16" customWidth="1"/>
    <col min="14851" max="14851" width="9" style="16" hidden="1" customWidth="1"/>
    <col min="14852" max="15101" width="9" style="16"/>
    <col min="15102" max="15102" width="27.625" style="16" customWidth="1"/>
    <col min="15103" max="15104" width="13.25" style="16" customWidth="1"/>
    <col min="15105" max="15105" width="10.75" style="16" customWidth="1"/>
    <col min="15106" max="15106" width="12.75" style="16" customWidth="1"/>
    <col min="15107" max="15107" width="9" style="16" hidden="1" customWidth="1"/>
    <col min="15108" max="15357" width="9" style="16"/>
    <col min="15358" max="15358" width="27.625" style="16" customWidth="1"/>
    <col min="15359" max="15360" width="13.25" style="16" customWidth="1"/>
    <col min="15361" max="15361" width="10.75" style="16" customWidth="1"/>
    <col min="15362" max="15362" width="12.75" style="16" customWidth="1"/>
    <col min="15363" max="15363" width="9" style="16" hidden="1" customWidth="1"/>
    <col min="15364" max="15613" width="9" style="16"/>
    <col min="15614" max="15614" width="27.625" style="16" customWidth="1"/>
    <col min="15615" max="15616" width="13.25" style="16" customWidth="1"/>
    <col min="15617" max="15617" width="10.75" style="16" customWidth="1"/>
    <col min="15618" max="15618" width="12.75" style="16" customWidth="1"/>
    <col min="15619" max="15619" width="9" style="16" hidden="1" customWidth="1"/>
    <col min="15620" max="15869" width="9" style="16"/>
    <col min="15870" max="15870" width="27.625" style="16" customWidth="1"/>
    <col min="15871" max="15872" width="13.25" style="16" customWidth="1"/>
    <col min="15873" max="15873" width="10.75" style="16" customWidth="1"/>
    <col min="15874" max="15874" width="12.75" style="16" customWidth="1"/>
    <col min="15875" max="15875" width="9" style="16" hidden="1" customWidth="1"/>
    <col min="15876" max="16125" width="9" style="16"/>
    <col min="16126" max="16126" width="27.625" style="16" customWidth="1"/>
    <col min="16127" max="16128" width="13.25" style="16" customWidth="1"/>
    <col min="16129" max="16129" width="10.75" style="16" customWidth="1"/>
    <col min="16130" max="16130" width="12.75" style="16" customWidth="1"/>
    <col min="16131" max="16131" width="9" style="16" hidden="1" customWidth="1"/>
    <col min="16132" max="16382" width="9" style="16"/>
    <col min="16383" max="16383" width="9" style="16" customWidth="1"/>
    <col min="16384" max="16384" width="9" style="16"/>
  </cols>
  <sheetData>
    <row r="1" spans="1:1">
      <c r="A1" s="371" t="s">
        <v>48</v>
      </c>
    </row>
    <row r="2" ht="20.25" spans="1:5">
      <c r="A2" s="372" t="s">
        <v>49</v>
      </c>
      <c r="B2" s="372"/>
      <c r="C2" s="372"/>
      <c r="D2" s="372"/>
      <c r="E2" s="372"/>
    </row>
    <row r="3" ht="15" customHeight="1" spans="1:5">
      <c r="A3" s="373"/>
      <c r="E3" s="390" t="s">
        <v>2</v>
      </c>
    </row>
    <row r="4" ht="61.5" customHeight="1" spans="1:6">
      <c r="A4" s="146" t="s">
        <v>3</v>
      </c>
      <c r="B4" s="132" t="s">
        <v>4</v>
      </c>
      <c r="C4" s="147" t="s">
        <v>5</v>
      </c>
      <c r="D4" s="132" t="s">
        <v>6</v>
      </c>
      <c r="E4" s="132" t="s">
        <v>7</v>
      </c>
      <c r="F4" s="16" t="s">
        <v>8</v>
      </c>
    </row>
    <row r="5" spans="1:6">
      <c r="A5" s="375" t="s">
        <v>50</v>
      </c>
      <c r="B5" s="187">
        <v>24710</v>
      </c>
      <c r="C5" s="187">
        <v>30656</v>
      </c>
      <c r="D5" s="189">
        <f t="shared" ref="D5" si="0">C5/B5</f>
        <v>1.2406</v>
      </c>
      <c r="E5" s="189">
        <f t="shared" ref="E5" si="1">C5/F5</f>
        <v>1.0591</v>
      </c>
      <c r="F5" s="391">
        <v>28946</v>
      </c>
    </row>
    <row r="6" spans="1:6">
      <c r="A6" s="375" t="s">
        <v>51</v>
      </c>
      <c r="B6" s="187"/>
      <c r="C6" s="187"/>
      <c r="D6" s="189"/>
      <c r="E6" s="189"/>
      <c r="F6" s="391"/>
    </row>
    <row r="7" spans="1:6">
      <c r="A7" s="375" t="s">
        <v>52</v>
      </c>
      <c r="B7" s="187">
        <v>291</v>
      </c>
      <c r="C7" s="187">
        <v>290</v>
      </c>
      <c r="D7" s="189">
        <f t="shared" ref="D7" si="2">C7/B7</f>
        <v>0.9966</v>
      </c>
      <c r="E7" s="189">
        <f t="shared" ref="E7" si="3">C7/F7</f>
        <v>0.2886</v>
      </c>
      <c r="F7" s="391">
        <v>1005</v>
      </c>
    </row>
    <row r="8" spans="1:6">
      <c r="A8" s="375" t="s">
        <v>53</v>
      </c>
      <c r="B8" s="187">
        <v>2662</v>
      </c>
      <c r="C8" s="187">
        <v>3814</v>
      </c>
      <c r="D8" s="189">
        <f t="shared" ref="D8" si="4">C8/B8</f>
        <v>1.4328</v>
      </c>
      <c r="E8" s="189">
        <f t="shared" ref="E8" si="5">C8/F8</f>
        <v>0.5069</v>
      </c>
      <c r="F8" s="391">
        <v>7524</v>
      </c>
    </row>
    <row r="9" spans="1:6">
      <c r="A9" s="375" t="s">
        <v>54</v>
      </c>
      <c r="B9" s="187">
        <v>69325</v>
      </c>
      <c r="C9" s="187">
        <v>74374</v>
      </c>
      <c r="D9" s="189">
        <f t="shared" ref="D9" si="6">C9/B9</f>
        <v>1.0728</v>
      </c>
      <c r="E9" s="189">
        <f t="shared" ref="E9" si="7">C9/F9</f>
        <v>1.0479</v>
      </c>
      <c r="F9" s="391">
        <v>70971</v>
      </c>
    </row>
    <row r="10" spans="1:6">
      <c r="A10" s="375" t="s">
        <v>55</v>
      </c>
      <c r="B10" s="187">
        <v>3284</v>
      </c>
      <c r="C10" s="187">
        <v>3538</v>
      </c>
      <c r="D10" s="189">
        <f t="shared" ref="D10:D19" si="8">C10/B10</f>
        <v>1.0773</v>
      </c>
      <c r="E10" s="189">
        <f t="shared" ref="E10:E19" si="9">C10/F10</f>
        <v>0.7385</v>
      </c>
      <c r="F10" s="391">
        <v>4791</v>
      </c>
    </row>
    <row r="11" spans="1:6">
      <c r="A11" s="375" t="s">
        <v>56</v>
      </c>
      <c r="B11" s="187">
        <v>2468</v>
      </c>
      <c r="C11" s="187">
        <v>2745</v>
      </c>
      <c r="D11" s="189">
        <f>C11/B11</f>
        <v>1.1122</v>
      </c>
      <c r="E11" s="189">
        <f>C11/F11</f>
        <v>1.3955</v>
      </c>
      <c r="F11" s="391">
        <v>1967</v>
      </c>
    </row>
    <row r="12" spans="1:6">
      <c r="A12" s="375" t="s">
        <v>57</v>
      </c>
      <c r="B12" s="187">
        <v>32269</v>
      </c>
      <c r="C12" s="187">
        <v>44674</v>
      </c>
      <c r="D12" s="189">
        <f>C12/B12</f>
        <v>1.3844</v>
      </c>
      <c r="E12" s="189">
        <f>C12/F12</f>
        <v>0.9297</v>
      </c>
      <c r="F12" s="391">
        <v>48052</v>
      </c>
    </row>
    <row r="13" spans="1:6">
      <c r="A13" s="375" t="s">
        <v>58</v>
      </c>
      <c r="B13" s="187">
        <v>17387</v>
      </c>
      <c r="C13" s="187">
        <v>20679</v>
      </c>
      <c r="D13" s="189">
        <f>C13/B13</f>
        <v>1.1893</v>
      </c>
      <c r="E13" s="189">
        <f>C13/F13</f>
        <v>0.6707</v>
      </c>
      <c r="F13" s="391">
        <v>30832</v>
      </c>
    </row>
    <row r="14" spans="1:6">
      <c r="A14" s="375" t="s">
        <v>59</v>
      </c>
      <c r="B14" s="187">
        <v>859</v>
      </c>
      <c r="C14" s="187">
        <v>2934</v>
      </c>
      <c r="D14" s="189">
        <f>C14/B14</f>
        <v>3.4156</v>
      </c>
      <c r="E14" s="189">
        <f>C14/F14</f>
        <v>1.51</v>
      </c>
      <c r="F14" s="391">
        <v>1943</v>
      </c>
    </row>
    <row r="15" spans="1:6">
      <c r="A15" s="375" t="s">
        <v>60</v>
      </c>
      <c r="B15" s="187">
        <v>9096</v>
      </c>
      <c r="C15" s="187">
        <v>49001</v>
      </c>
      <c r="D15" s="189">
        <f>C15/B15</f>
        <v>5.3871</v>
      </c>
      <c r="E15" s="189">
        <f>C15/F15</f>
        <v>3.3187</v>
      </c>
      <c r="F15" s="391">
        <v>14765</v>
      </c>
    </row>
    <row r="16" spans="1:6">
      <c r="A16" s="375" t="s">
        <v>61</v>
      </c>
      <c r="B16" s="187">
        <v>9386</v>
      </c>
      <c r="C16" s="187">
        <v>17993</v>
      </c>
      <c r="D16" s="189">
        <f>C16/B16</f>
        <v>1.917</v>
      </c>
      <c r="E16" s="189">
        <f>C16/F16</f>
        <v>0.9187</v>
      </c>
      <c r="F16" s="391">
        <v>19585</v>
      </c>
    </row>
    <row r="17" spans="1:6">
      <c r="A17" s="375" t="s">
        <v>62</v>
      </c>
      <c r="B17" s="187">
        <v>1076</v>
      </c>
      <c r="C17" s="187">
        <v>3167</v>
      </c>
      <c r="D17" s="189">
        <f>C17/B17</f>
        <v>2.9433</v>
      </c>
      <c r="E17" s="189">
        <f>C17/F17</f>
        <v>0.1624</v>
      </c>
      <c r="F17" s="391">
        <v>19506</v>
      </c>
    </row>
    <row r="18" spans="1:6">
      <c r="A18" s="375" t="s">
        <v>63</v>
      </c>
      <c r="B18" s="187">
        <v>533</v>
      </c>
      <c r="C18" s="187">
        <v>2412</v>
      </c>
      <c r="D18" s="189">
        <f>C18/B18</f>
        <v>4.5253</v>
      </c>
      <c r="E18" s="189">
        <f>C18/F18</f>
        <v>1.1049</v>
      </c>
      <c r="F18" s="391">
        <v>2183</v>
      </c>
    </row>
    <row r="19" spans="1:6">
      <c r="A19" s="375" t="s">
        <v>64</v>
      </c>
      <c r="B19" s="187">
        <v>881</v>
      </c>
      <c r="C19" s="187">
        <v>2563</v>
      </c>
      <c r="D19" s="189">
        <f>C19/B19</f>
        <v>2.9092</v>
      </c>
      <c r="E19" s="189">
        <f>C19/F19</f>
        <v>1.7923</v>
      </c>
      <c r="F19" s="391">
        <v>1430</v>
      </c>
    </row>
    <row r="20" spans="1:6">
      <c r="A20" s="375" t="s">
        <v>65</v>
      </c>
      <c r="B20" s="187"/>
      <c r="C20" s="187"/>
      <c r="D20" s="189"/>
      <c r="E20" s="189"/>
      <c r="F20" s="391"/>
    </row>
    <row r="21" spans="1:6">
      <c r="A21" s="375" t="s">
        <v>66</v>
      </c>
      <c r="B21" s="187"/>
      <c r="C21" s="187"/>
      <c r="D21" s="189"/>
      <c r="E21" s="189"/>
      <c r="F21" s="391"/>
    </row>
    <row r="22" spans="1:6">
      <c r="A22" s="375" t="s">
        <v>67</v>
      </c>
      <c r="B22" s="187">
        <v>399</v>
      </c>
      <c r="C22" s="187">
        <v>701</v>
      </c>
      <c r="D22" s="189">
        <f t="shared" ref="D22" si="10">C22/B22</f>
        <v>1.7569</v>
      </c>
      <c r="E22" s="189">
        <f t="shared" ref="E22:E24" si="11">C22/F22</f>
        <v>0.3324</v>
      </c>
      <c r="F22" s="391">
        <v>2109</v>
      </c>
    </row>
    <row r="23" spans="1:6">
      <c r="A23" s="375" t="s">
        <v>68</v>
      </c>
      <c r="B23" s="187"/>
      <c r="C23" s="187">
        <v>2528</v>
      </c>
      <c r="D23" s="189"/>
      <c r="E23" s="189">
        <f>C23/F23</f>
        <v>0.1197</v>
      </c>
      <c r="F23" s="391">
        <v>21126</v>
      </c>
    </row>
    <row r="24" spans="1:6">
      <c r="A24" s="375" t="s">
        <v>69</v>
      </c>
      <c r="B24" s="187">
        <v>319</v>
      </c>
      <c r="C24" s="187">
        <v>458</v>
      </c>
      <c r="D24" s="189">
        <f t="shared" ref="D24" si="12">C24/B24</f>
        <v>1.4357</v>
      </c>
      <c r="E24" s="189">
        <f>C24/F24</f>
        <v>0.3446</v>
      </c>
      <c r="F24" s="391">
        <v>1329</v>
      </c>
    </row>
    <row r="25" spans="1:6">
      <c r="A25" s="375" t="s">
        <v>70</v>
      </c>
      <c r="B25" s="187"/>
      <c r="C25" s="187"/>
      <c r="D25" s="189"/>
      <c r="E25" s="189"/>
      <c r="F25" s="391"/>
    </row>
    <row r="26" spans="1:6">
      <c r="A26" s="375" t="s">
        <v>71</v>
      </c>
      <c r="B26" s="187">
        <v>14892</v>
      </c>
      <c r="C26" s="187">
        <v>988</v>
      </c>
      <c r="D26" s="189">
        <f t="shared" ref="D26:D29" si="13">C26/B26</f>
        <v>0.0663</v>
      </c>
      <c r="E26" s="189">
        <f t="shared" ref="E26:E29" si="14">C26/F26</f>
        <v>1.0356</v>
      </c>
      <c r="F26" s="391">
        <v>954</v>
      </c>
    </row>
    <row r="27" spans="1:6">
      <c r="A27" s="375" t="s">
        <v>72</v>
      </c>
      <c r="B27" s="187">
        <v>6790</v>
      </c>
      <c r="C27" s="187">
        <v>6790</v>
      </c>
      <c r="D27" s="189">
        <f>C27/B27</f>
        <v>1</v>
      </c>
      <c r="E27" s="189">
        <f>C27/F27</f>
        <v>1.9511</v>
      </c>
      <c r="F27" s="391">
        <v>3480</v>
      </c>
    </row>
    <row r="28" spans="1:6">
      <c r="A28" s="375" t="s">
        <v>73</v>
      </c>
      <c r="B28" s="187">
        <v>183</v>
      </c>
      <c r="C28" s="187">
        <v>187</v>
      </c>
      <c r="D28" s="189">
        <f>C28/B28</f>
        <v>1.0219</v>
      </c>
      <c r="E28" s="189">
        <f>C28/F28</f>
        <v>2.4286</v>
      </c>
      <c r="F28" s="391">
        <v>77</v>
      </c>
    </row>
    <row r="29" s="362" customFormat="1" spans="1:6">
      <c r="A29" s="376" t="s">
        <v>74</v>
      </c>
      <c r="B29" s="231">
        <f>SUM(B5:B28)</f>
        <v>196810</v>
      </c>
      <c r="C29" s="231">
        <f>SUM(C5:C28)</f>
        <v>270492</v>
      </c>
      <c r="D29" s="233">
        <f>C29/B29</f>
        <v>1.3744</v>
      </c>
      <c r="E29" s="233">
        <f>C29/F29</f>
        <v>0.9572</v>
      </c>
      <c r="F29" s="391">
        <v>282575</v>
      </c>
    </row>
    <row r="30" s="362" customFormat="1" spans="1:6">
      <c r="A30" s="377" t="s">
        <v>75</v>
      </c>
      <c r="B30" s="231"/>
      <c r="C30" s="231">
        <v>150226</v>
      </c>
      <c r="D30" s="189"/>
      <c r="E30" s="189"/>
      <c r="F30" s="391"/>
    </row>
    <row r="31" s="362" customFormat="1" spans="1:6">
      <c r="A31" s="377" t="s">
        <v>76</v>
      </c>
      <c r="B31" s="231">
        <v>90038</v>
      </c>
      <c r="C31" s="231">
        <f>SUM(C32:C39)</f>
        <v>130596</v>
      </c>
      <c r="D31" s="233">
        <f t="shared" ref="D31:D32" si="15">C31/B31</f>
        <v>1.4505</v>
      </c>
      <c r="E31" s="233">
        <f>C31/F31</f>
        <v>1.0241</v>
      </c>
      <c r="F31" s="391">
        <v>127518</v>
      </c>
    </row>
    <row r="32" spans="1:6">
      <c r="A32" s="375" t="s">
        <v>77</v>
      </c>
      <c r="B32" s="187">
        <v>77107</v>
      </c>
      <c r="C32" s="187">
        <v>75647</v>
      </c>
      <c r="D32" s="189">
        <f>C32/B32</f>
        <v>0.9811</v>
      </c>
      <c r="E32" s="189">
        <f>C32/F32</f>
        <v>1.0505</v>
      </c>
      <c r="F32" s="392">
        <v>72008</v>
      </c>
    </row>
    <row r="33" spans="1:6">
      <c r="A33" s="375" t="s">
        <v>78</v>
      </c>
      <c r="B33" s="187"/>
      <c r="C33" s="187"/>
      <c r="D33" s="189"/>
      <c r="E33" s="189"/>
      <c r="F33" s="391"/>
    </row>
    <row r="34" spans="1:6">
      <c r="A34" s="375" t="s">
        <v>79</v>
      </c>
      <c r="B34" s="187"/>
      <c r="C34" s="187"/>
      <c r="D34" s="189"/>
      <c r="E34" s="189"/>
      <c r="F34" s="391"/>
    </row>
    <row r="35" spans="1:6">
      <c r="A35" s="375" t="s">
        <v>80</v>
      </c>
      <c r="B35" s="187"/>
      <c r="C35" s="187"/>
      <c r="D35" s="189"/>
      <c r="E35" s="189"/>
      <c r="F35" s="391"/>
    </row>
    <row r="36" spans="1:5">
      <c r="A36" s="375" t="s">
        <v>81</v>
      </c>
      <c r="B36" s="187"/>
      <c r="C36" s="187">
        <v>37974</v>
      </c>
      <c r="D36" s="189"/>
      <c r="E36" s="189"/>
    </row>
    <row r="37" spans="1:6">
      <c r="A37" s="375" t="s">
        <v>82</v>
      </c>
      <c r="B37" s="187">
        <v>9932</v>
      </c>
      <c r="C37" s="187">
        <v>15811</v>
      </c>
      <c r="D37" s="189">
        <f t="shared" ref="D37" si="16">C37/B37</f>
        <v>1.5919</v>
      </c>
      <c r="E37" s="189">
        <f t="shared" ref="E37" si="17">C37/F37</f>
        <v>107.5578</v>
      </c>
      <c r="F37" s="392">
        <v>147</v>
      </c>
    </row>
    <row r="38" spans="1:6">
      <c r="A38" s="375" t="s">
        <v>83</v>
      </c>
      <c r="B38" s="187"/>
      <c r="C38" s="187">
        <v>166</v>
      </c>
      <c r="D38" s="189"/>
      <c r="E38" s="189"/>
      <c r="F38" s="392"/>
    </row>
    <row r="39" spans="1:6">
      <c r="A39" s="375" t="s">
        <v>84</v>
      </c>
      <c r="B39" s="187">
        <v>2999</v>
      </c>
      <c r="C39" s="187">
        <v>998</v>
      </c>
      <c r="D39" s="189">
        <f>C39/B39</f>
        <v>0.3328</v>
      </c>
      <c r="E39" s="189">
        <f>C39/F39</f>
        <v>0.3328</v>
      </c>
      <c r="F39" s="392">
        <v>2999</v>
      </c>
    </row>
    <row r="40" s="362" customFormat="1" spans="1:6">
      <c r="A40" s="376" t="s">
        <v>85</v>
      </c>
      <c r="B40" s="231">
        <f>SUM(B29:B31)</f>
        <v>286848</v>
      </c>
      <c r="C40" s="231">
        <f>SUM(C29:C31)</f>
        <v>551314</v>
      </c>
      <c r="D40" s="233">
        <f>C40/B40</f>
        <v>1.922</v>
      </c>
      <c r="E40" s="233">
        <f>C40/F40</f>
        <v>1.3444</v>
      </c>
      <c r="F40" s="391">
        <v>410093</v>
      </c>
    </row>
  </sheetData>
  <mergeCells count="1">
    <mergeCell ref="A2:E2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0"/>
  <sheetViews>
    <sheetView workbookViewId="0">
      <selection activeCell="G6" sqref="G6"/>
    </sheetView>
  </sheetViews>
  <sheetFormatPr defaultColWidth="9" defaultRowHeight="14.25" outlineLevelCol="4"/>
  <cols>
    <col min="1" max="1" width="36.875" customWidth="1"/>
    <col min="2" max="3" width="8.125" customWidth="1"/>
    <col min="4" max="4" width="20.875" customWidth="1"/>
    <col min="5" max="5" width="23.25" customWidth="1"/>
  </cols>
  <sheetData>
    <row r="1" spans="1:5">
      <c r="A1" s="16" t="s">
        <v>1453</v>
      </c>
      <c r="B1" s="67"/>
      <c r="C1" s="67"/>
      <c r="D1" s="67"/>
      <c r="E1" s="67"/>
    </row>
    <row r="2" ht="20.25" spans="1:5">
      <c r="A2" s="68" t="s">
        <v>1454</v>
      </c>
      <c r="B2" s="68"/>
      <c r="C2" s="68"/>
      <c r="D2" s="68"/>
      <c r="E2" s="68"/>
    </row>
    <row r="3" spans="1:5">
      <c r="A3" s="69"/>
      <c r="B3" s="69"/>
      <c r="C3" s="70"/>
      <c r="D3" s="71"/>
      <c r="E3" s="72" t="s">
        <v>2</v>
      </c>
    </row>
    <row r="4" spans="1:5">
      <c r="A4" s="73" t="s">
        <v>1455</v>
      </c>
      <c r="B4" s="73" t="s">
        <v>1102</v>
      </c>
      <c r="C4" s="74" t="s">
        <v>5</v>
      </c>
      <c r="D4" s="74" t="s">
        <v>6</v>
      </c>
      <c r="E4" s="75" t="s">
        <v>1440</v>
      </c>
    </row>
    <row r="5" spans="1:5">
      <c r="A5" s="76"/>
      <c r="B5" s="76"/>
      <c r="C5" s="74"/>
      <c r="D5" s="74"/>
      <c r="E5" s="75"/>
    </row>
    <row r="6" s="66" customFormat="1" ht="25.5" customHeight="1" spans="1:5">
      <c r="A6" s="77" t="s">
        <v>1456</v>
      </c>
      <c r="B6" s="78"/>
      <c r="C6" s="78"/>
      <c r="D6" s="79"/>
      <c r="E6" s="80"/>
    </row>
    <row r="7" s="66" customFormat="1" ht="25.5" customHeight="1" spans="1:5">
      <c r="A7" s="77" t="s">
        <v>1457</v>
      </c>
      <c r="B7" s="78"/>
      <c r="C7" s="78"/>
      <c r="D7" s="79"/>
      <c r="E7" s="80"/>
    </row>
    <row r="8" s="66" customFormat="1" ht="25.5" customHeight="1" spans="1:5">
      <c r="A8" s="77" t="s">
        <v>1458</v>
      </c>
      <c r="B8" s="81"/>
      <c r="C8" s="78"/>
      <c r="D8" s="79"/>
      <c r="E8" s="80"/>
    </row>
    <row r="9" s="66" customFormat="1" ht="25.5" customHeight="1" spans="1:5">
      <c r="A9" s="77" t="s">
        <v>1459</v>
      </c>
      <c r="B9" s="78"/>
      <c r="C9" s="78"/>
      <c r="D9" s="79"/>
      <c r="E9" s="80"/>
    </row>
    <row r="10" s="66" customFormat="1" ht="25.5" customHeight="1" spans="1:5">
      <c r="A10" s="77" t="s">
        <v>1460</v>
      </c>
      <c r="B10" s="78"/>
      <c r="C10" s="78"/>
      <c r="D10" s="79"/>
      <c r="E10" s="80"/>
    </row>
    <row r="11" s="66" customFormat="1" ht="25.5" customHeight="1" spans="1:5">
      <c r="A11" s="82" t="s">
        <v>1461</v>
      </c>
      <c r="B11" s="78"/>
      <c r="C11" s="78"/>
      <c r="D11" s="79"/>
      <c r="E11" s="80"/>
    </row>
    <row r="12" s="66" customFormat="1" ht="25.5" customHeight="1" spans="1:5">
      <c r="A12" s="77" t="s">
        <v>1462</v>
      </c>
      <c r="B12" s="78"/>
      <c r="C12" s="78"/>
      <c r="D12" s="79"/>
      <c r="E12" s="80"/>
    </row>
    <row r="13" s="66" customFormat="1" ht="25.5" customHeight="1" spans="1:5">
      <c r="A13" s="82" t="s">
        <v>1463</v>
      </c>
      <c r="B13" s="78"/>
      <c r="C13" s="83"/>
      <c r="D13" s="79"/>
      <c r="E13" s="80"/>
    </row>
    <row r="14" s="66" customFormat="1" ht="25.5" customHeight="1" spans="1:5">
      <c r="A14" s="77" t="s">
        <v>1464</v>
      </c>
      <c r="B14" s="84"/>
      <c r="C14" s="83"/>
      <c r="D14" s="79"/>
      <c r="E14" s="80"/>
    </row>
    <row r="15" s="66" customFormat="1" ht="25.5" customHeight="1" spans="1:5">
      <c r="A15" s="77" t="s">
        <v>1465</v>
      </c>
      <c r="B15" s="83"/>
      <c r="C15" s="83"/>
      <c r="D15" s="83"/>
      <c r="E15" s="80"/>
    </row>
    <row r="16" s="66" customFormat="1" ht="25.5" customHeight="1" spans="1:5">
      <c r="A16" s="77" t="s">
        <v>1466</v>
      </c>
      <c r="B16" s="85"/>
      <c r="C16" s="84"/>
      <c r="D16" s="79"/>
      <c r="E16" s="80"/>
    </row>
    <row r="17" ht="26.25" customHeight="1" spans="1:5">
      <c r="A17" s="86" t="s">
        <v>96</v>
      </c>
      <c r="B17" s="87"/>
      <c r="C17" s="87"/>
      <c r="D17" s="88"/>
      <c r="E17" s="86"/>
    </row>
    <row r="18" ht="25.5" customHeight="1" spans="1:5">
      <c r="A18" s="15" t="s">
        <v>1303</v>
      </c>
      <c r="B18" s="89"/>
      <c r="C18" s="89"/>
      <c r="D18" s="89"/>
      <c r="E18" s="89"/>
    </row>
    <row r="19" spans="1:5">
      <c r="A19" s="90"/>
      <c r="B19" s="91"/>
      <c r="C19" s="91"/>
      <c r="D19" s="91"/>
      <c r="E19" s="91"/>
    </row>
    <row r="20" spans="1:5">
      <c r="A20" s="15"/>
      <c r="B20" s="89"/>
      <c r="C20" s="89"/>
      <c r="D20" s="89"/>
      <c r="E20" s="89"/>
    </row>
  </sheetData>
  <mergeCells count="7">
    <mergeCell ref="A2:E2"/>
    <mergeCell ref="A18:E18"/>
    <mergeCell ref="A4:A5"/>
    <mergeCell ref="B4:B5"/>
    <mergeCell ref="C4:C5"/>
    <mergeCell ref="D4:D5"/>
    <mergeCell ref="E4:E5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7"/>
  <sheetViews>
    <sheetView showZeros="0" workbookViewId="0">
      <selection activeCell="F9" sqref="F9"/>
    </sheetView>
  </sheetViews>
  <sheetFormatPr defaultColWidth="9" defaultRowHeight="14.25" outlineLevelCol="5"/>
  <cols>
    <col min="1" max="1" width="38.25" style="16" customWidth="1"/>
    <col min="2" max="2" width="10.625" style="16" customWidth="1"/>
    <col min="3" max="3" width="10.75" style="16" customWidth="1"/>
    <col min="4" max="4" width="11.625" style="17" customWidth="1"/>
    <col min="5" max="5" width="13.125" style="17" customWidth="1"/>
    <col min="6" max="16384" width="9" style="16"/>
  </cols>
  <sheetData>
    <row r="1" spans="1:1">
      <c r="A1" s="16" t="s">
        <v>1467</v>
      </c>
    </row>
    <row r="2" ht="20.25" spans="1:6">
      <c r="A2" s="18" t="s">
        <v>1468</v>
      </c>
      <c r="B2" s="18"/>
      <c r="C2" s="18"/>
      <c r="D2" s="18"/>
      <c r="E2" s="18"/>
      <c r="F2" s="20"/>
    </row>
    <row r="3" spans="1:6">
      <c r="A3" s="19"/>
      <c r="B3" s="19"/>
      <c r="C3" s="20"/>
      <c r="D3" s="21"/>
      <c r="E3" s="21" t="s">
        <v>2</v>
      </c>
      <c r="F3" s="20"/>
    </row>
    <row r="4" customHeight="1" spans="1:6">
      <c r="A4" s="22" t="s">
        <v>1198</v>
      </c>
      <c r="B4" s="22" t="s">
        <v>1102</v>
      </c>
      <c r="C4" s="23" t="s">
        <v>5</v>
      </c>
      <c r="D4" s="24" t="s">
        <v>6</v>
      </c>
      <c r="E4" s="53" t="s">
        <v>1440</v>
      </c>
      <c r="F4" s="20"/>
    </row>
    <row r="5" ht="24.6" customHeight="1" spans="1:6">
      <c r="A5" s="26"/>
      <c r="B5" s="26"/>
      <c r="C5" s="27"/>
      <c r="D5" s="24"/>
      <c r="E5" s="53"/>
      <c r="F5" s="20"/>
    </row>
    <row r="6" ht="16.5" customHeight="1" spans="1:6">
      <c r="A6" s="29" t="s">
        <v>1441</v>
      </c>
      <c r="B6" s="54"/>
      <c r="C6" s="54"/>
      <c r="D6" s="55"/>
      <c r="E6" s="56"/>
      <c r="F6" s="20"/>
    </row>
    <row r="7" ht="16.5" customHeight="1" spans="1:6">
      <c r="A7" s="33" t="s">
        <v>1469</v>
      </c>
      <c r="B7" s="54"/>
      <c r="C7" s="54"/>
      <c r="D7" s="55"/>
      <c r="E7" s="56"/>
      <c r="F7" s="20"/>
    </row>
    <row r="8" ht="16.5" customHeight="1" spans="1:6">
      <c r="A8" s="33" t="s">
        <v>1470</v>
      </c>
      <c r="B8" s="54"/>
      <c r="C8" s="54"/>
      <c r="D8" s="55"/>
      <c r="E8" s="56"/>
      <c r="F8" s="20"/>
    </row>
    <row r="9" ht="16.5" customHeight="1" spans="1:6">
      <c r="A9" s="33" t="s">
        <v>1471</v>
      </c>
      <c r="B9" s="54"/>
      <c r="C9" s="54"/>
      <c r="D9" s="55"/>
      <c r="E9" s="56"/>
      <c r="F9" s="20"/>
    </row>
    <row r="10" ht="16.5" customHeight="1" spans="1:6">
      <c r="A10" s="33" t="s">
        <v>1472</v>
      </c>
      <c r="B10" s="54"/>
      <c r="C10" s="54"/>
      <c r="D10" s="55"/>
      <c r="E10" s="56"/>
      <c r="F10" s="20"/>
    </row>
    <row r="11" ht="16.5" customHeight="1" spans="1:6">
      <c r="A11" s="33" t="s">
        <v>1473</v>
      </c>
      <c r="B11" s="54"/>
      <c r="C11" s="54"/>
      <c r="D11" s="55"/>
      <c r="E11" s="56"/>
      <c r="F11" s="20"/>
    </row>
    <row r="12" ht="16.5" customHeight="1" spans="1:6">
      <c r="A12" s="29" t="s">
        <v>1442</v>
      </c>
      <c r="B12" s="57">
        <f>SUM(B13:B16)</f>
        <v>12416</v>
      </c>
      <c r="C12" s="57">
        <f>SUM(C13:C16)</f>
        <v>13581</v>
      </c>
      <c r="D12" s="58">
        <f>C12/B12</f>
        <v>1.0938</v>
      </c>
      <c r="E12" s="59">
        <v>1.1507</v>
      </c>
      <c r="F12" s="20"/>
    </row>
    <row r="13" ht="16.5" customHeight="1" spans="1:6">
      <c r="A13" s="33" t="s">
        <v>1469</v>
      </c>
      <c r="B13" s="60">
        <v>2360</v>
      </c>
      <c r="C13" s="61">
        <v>2610</v>
      </c>
      <c r="D13" s="62">
        <f t="shared" ref="D13:D22" si="0">C13/B13</f>
        <v>1.1059</v>
      </c>
      <c r="E13" s="56">
        <v>1.0688</v>
      </c>
      <c r="F13" s="20"/>
    </row>
    <row r="14" ht="16.5" customHeight="1" spans="1:6">
      <c r="A14" s="33" t="s">
        <v>1470</v>
      </c>
      <c r="B14" s="60">
        <v>9634</v>
      </c>
      <c r="C14" s="61">
        <v>9366</v>
      </c>
      <c r="D14" s="62">
        <f>C14/B14</f>
        <v>0.9722</v>
      </c>
      <c r="E14" s="56">
        <v>1.0799</v>
      </c>
      <c r="F14" s="20"/>
    </row>
    <row r="15" ht="16.5" customHeight="1" spans="1:6">
      <c r="A15" s="33" t="s">
        <v>1471</v>
      </c>
      <c r="B15" s="60">
        <v>264</v>
      </c>
      <c r="C15" s="61">
        <v>729</v>
      </c>
      <c r="D15" s="62">
        <f>C15/B15</f>
        <v>2.7614</v>
      </c>
      <c r="E15" s="56">
        <v>4.6433</v>
      </c>
      <c r="F15" s="20"/>
    </row>
    <row r="16" ht="16.5" customHeight="1" spans="1:6">
      <c r="A16" s="33" t="s">
        <v>1472</v>
      </c>
      <c r="B16" s="60">
        <v>158</v>
      </c>
      <c r="C16" s="61">
        <v>876</v>
      </c>
      <c r="D16" s="62">
        <f>C16/B16</f>
        <v>5.5443</v>
      </c>
      <c r="E16" s="56">
        <v>1.6528</v>
      </c>
      <c r="F16" s="20"/>
    </row>
    <row r="17" ht="16.5" customHeight="1" spans="1:6">
      <c r="A17" s="33" t="s">
        <v>1473</v>
      </c>
      <c r="B17" s="60"/>
      <c r="C17" s="61"/>
      <c r="D17" s="62"/>
      <c r="E17" s="56"/>
      <c r="F17" s="20"/>
    </row>
    <row r="18" spans="1:6">
      <c r="A18" s="29" t="s">
        <v>1443</v>
      </c>
      <c r="B18" s="57">
        <f>SUM(B19:B23)</f>
        <v>15191</v>
      </c>
      <c r="C18" s="57">
        <f>SUM(C19:C23)</f>
        <v>23880</v>
      </c>
      <c r="D18" s="58">
        <f t="shared" ref="D18:D22" si="1">C18/B18</f>
        <v>1.572</v>
      </c>
      <c r="E18" s="59">
        <v>2.1717</v>
      </c>
      <c r="F18" s="20"/>
    </row>
    <row r="19" ht="16.5" customHeight="1" spans="1:6">
      <c r="A19" s="63" t="s">
        <v>1469</v>
      </c>
      <c r="B19" s="60">
        <v>15045</v>
      </c>
      <c r="C19" s="61">
        <v>14992</v>
      </c>
      <c r="D19" s="62">
        <f>C19/B19</f>
        <v>0.9965</v>
      </c>
      <c r="E19" s="56">
        <v>1.3897</v>
      </c>
      <c r="F19" s="20"/>
    </row>
    <row r="20" ht="16.5" customHeight="1" spans="1:6">
      <c r="A20" s="63" t="s">
        <v>1470</v>
      </c>
      <c r="B20" s="60"/>
      <c r="C20" s="61">
        <v>8800</v>
      </c>
      <c r="D20" s="62"/>
      <c r="E20" s="56"/>
      <c r="F20" s="20"/>
    </row>
    <row r="21" ht="16.5" customHeight="1" spans="1:6">
      <c r="A21" s="63" t="s">
        <v>1471</v>
      </c>
      <c r="B21" s="60">
        <v>80</v>
      </c>
      <c r="C21" s="61">
        <v>85</v>
      </c>
      <c r="D21" s="62">
        <f>C21/B21</f>
        <v>1.0625</v>
      </c>
      <c r="E21" s="56">
        <v>0.6391</v>
      </c>
      <c r="F21" s="20"/>
    </row>
    <row r="22" ht="16.5" customHeight="1" spans="1:6">
      <c r="A22" s="63" t="s">
        <v>1472</v>
      </c>
      <c r="B22" s="60">
        <v>66</v>
      </c>
      <c r="C22" s="61">
        <v>3</v>
      </c>
      <c r="D22" s="62">
        <f>C22/B22</f>
        <v>0.0455</v>
      </c>
      <c r="E22" s="56">
        <v>0.04</v>
      </c>
      <c r="F22" s="20"/>
    </row>
    <row r="23" ht="16.5" customHeight="1" spans="1:6">
      <c r="A23" s="63" t="s">
        <v>1473</v>
      </c>
      <c r="B23" s="60"/>
      <c r="C23" s="61"/>
      <c r="D23" s="62"/>
      <c r="E23" s="56"/>
      <c r="F23" s="20"/>
    </row>
    <row r="24" ht="16.5" customHeight="1" spans="1:6">
      <c r="A24" s="29" t="s">
        <v>1444</v>
      </c>
      <c r="B24" s="60"/>
      <c r="C24" s="61"/>
      <c r="D24" s="62"/>
      <c r="E24" s="56"/>
      <c r="F24" s="20"/>
    </row>
    <row r="25" ht="16.5" customHeight="1" spans="1:6">
      <c r="A25" s="63" t="s">
        <v>1469</v>
      </c>
      <c r="B25" s="60"/>
      <c r="C25" s="61"/>
      <c r="D25" s="62"/>
      <c r="E25" s="56"/>
      <c r="F25" s="20"/>
    </row>
    <row r="26" ht="16.5" customHeight="1" spans="1:6">
      <c r="A26" s="63" t="s">
        <v>1470</v>
      </c>
      <c r="B26" s="60"/>
      <c r="C26" s="61"/>
      <c r="D26" s="62"/>
      <c r="E26" s="56"/>
      <c r="F26" s="20"/>
    </row>
    <row r="27" ht="16.5" customHeight="1" spans="1:6">
      <c r="A27" s="63" t="s">
        <v>1471</v>
      </c>
      <c r="B27" s="60"/>
      <c r="C27" s="61"/>
      <c r="D27" s="62"/>
      <c r="E27" s="56"/>
      <c r="F27" s="20"/>
    </row>
    <row r="28" ht="16.5" customHeight="1" spans="1:6">
      <c r="A28" s="63" t="s">
        <v>1472</v>
      </c>
      <c r="B28" s="60"/>
      <c r="C28" s="61"/>
      <c r="D28" s="62"/>
      <c r="E28" s="56"/>
      <c r="F28" s="20"/>
    </row>
    <row r="29" ht="16.5" customHeight="1" spans="1:5">
      <c r="A29" s="63" t="s">
        <v>1473</v>
      </c>
      <c r="B29" s="60"/>
      <c r="C29" s="61"/>
      <c r="D29" s="62"/>
      <c r="E29" s="56"/>
    </row>
    <row r="30" ht="16.5" customHeight="1" spans="1:5">
      <c r="A30" s="29" t="s">
        <v>1445</v>
      </c>
      <c r="B30" s="60"/>
      <c r="C30" s="61"/>
      <c r="D30" s="62"/>
      <c r="E30" s="56"/>
    </row>
    <row r="31" ht="16.5" customHeight="1" spans="1:5">
      <c r="A31" s="43" t="s">
        <v>1474</v>
      </c>
      <c r="B31" s="60"/>
      <c r="C31" s="61"/>
      <c r="D31" s="62"/>
      <c r="E31" s="56"/>
    </row>
    <row r="32" ht="16.5" customHeight="1" spans="1:5">
      <c r="A32" s="33" t="s">
        <v>1469</v>
      </c>
      <c r="B32" s="60"/>
      <c r="C32" s="61"/>
      <c r="D32" s="62"/>
      <c r="E32" s="56"/>
    </row>
    <row r="33" ht="16.5" customHeight="1" spans="1:5">
      <c r="A33" s="33" t="s">
        <v>1470</v>
      </c>
      <c r="B33" s="60"/>
      <c r="C33" s="61"/>
      <c r="D33" s="62"/>
      <c r="E33" s="56"/>
    </row>
    <row r="34" ht="16.5" customHeight="1" spans="1:5">
      <c r="A34" s="33" t="s">
        <v>1471</v>
      </c>
      <c r="B34" s="60"/>
      <c r="C34" s="61"/>
      <c r="D34" s="62"/>
      <c r="E34" s="56"/>
    </row>
    <row r="35" ht="16.5" customHeight="1" spans="1:5">
      <c r="A35" s="33" t="s">
        <v>1472</v>
      </c>
      <c r="B35" s="60"/>
      <c r="C35" s="61"/>
      <c r="D35" s="62"/>
      <c r="E35" s="56"/>
    </row>
    <row r="36" ht="16.5" customHeight="1" spans="1:5">
      <c r="A36" s="33" t="s">
        <v>1473</v>
      </c>
      <c r="B36" s="60"/>
      <c r="C36" s="61"/>
      <c r="D36" s="62"/>
      <c r="E36" s="56"/>
    </row>
    <row r="37" ht="16.5" customHeight="1" spans="1:5">
      <c r="A37" s="45" t="s">
        <v>1447</v>
      </c>
      <c r="B37" s="60"/>
      <c r="C37" s="61"/>
      <c r="D37" s="62"/>
      <c r="E37" s="56"/>
    </row>
    <row r="38" ht="16.5" customHeight="1" spans="1:5">
      <c r="A38" s="33" t="s">
        <v>1469</v>
      </c>
      <c r="B38" s="60"/>
      <c r="C38" s="61"/>
      <c r="D38" s="62"/>
      <c r="E38" s="56"/>
    </row>
    <row r="39" ht="16.5" customHeight="1" spans="1:5">
      <c r="A39" s="33" t="s">
        <v>1470</v>
      </c>
      <c r="B39" s="60"/>
      <c r="C39" s="61"/>
      <c r="D39" s="62"/>
      <c r="E39" s="56"/>
    </row>
    <row r="40" ht="16.5" customHeight="1" spans="1:5">
      <c r="A40" s="33" t="s">
        <v>1471</v>
      </c>
      <c r="B40" s="60"/>
      <c r="C40" s="61"/>
      <c r="D40" s="62"/>
      <c r="E40" s="56"/>
    </row>
    <row r="41" ht="16.5" customHeight="1" spans="1:5">
      <c r="A41" s="33" t="s">
        <v>1472</v>
      </c>
      <c r="B41" s="60"/>
      <c r="C41" s="61"/>
      <c r="D41" s="62"/>
      <c r="E41" s="56"/>
    </row>
    <row r="42" ht="16.5" customHeight="1" spans="1:5">
      <c r="A42" s="33" t="s">
        <v>1473</v>
      </c>
      <c r="B42" s="60"/>
      <c r="C42" s="61"/>
      <c r="D42" s="62"/>
      <c r="E42" s="56"/>
    </row>
    <row r="43" ht="16.5" customHeight="1" spans="1:5">
      <c r="A43" s="43" t="s">
        <v>1475</v>
      </c>
      <c r="B43" s="60"/>
      <c r="C43" s="61"/>
      <c r="D43" s="62"/>
      <c r="E43" s="56"/>
    </row>
    <row r="44" ht="16.5" customHeight="1" spans="1:5">
      <c r="A44" s="43" t="s">
        <v>1476</v>
      </c>
      <c r="B44" s="60"/>
      <c r="C44" s="61"/>
      <c r="D44" s="62"/>
      <c r="E44" s="56"/>
    </row>
    <row r="45" ht="16.5" customHeight="1" spans="1:5">
      <c r="A45" s="43" t="s">
        <v>1477</v>
      </c>
      <c r="B45" s="60"/>
      <c r="C45" s="61"/>
      <c r="D45" s="62"/>
      <c r="E45" s="56"/>
    </row>
    <row r="46" ht="16.5" customHeight="1" spans="1:5">
      <c r="A46" s="43" t="s">
        <v>1478</v>
      </c>
      <c r="B46" s="60"/>
      <c r="C46" s="61"/>
      <c r="D46" s="62"/>
      <c r="E46" s="56"/>
    </row>
    <row r="47" ht="16.5" customHeight="1" spans="1:5">
      <c r="A47" s="47" t="s">
        <v>1479</v>
      </c>
      <c r="B47" s="60"/>
      <c r="C47" s="61"/>
      <c r="D47" s="62"/>
      <c r="E47" s="56"/>
    </row>
    <row r="48" ht="16.5" customHeight="1" spans="1:5">
      <c r="A48" s="47" t="s">
        <v>1480</v>
      </c>
      <c r="B48" s="60"/>
      <c r="C48" s="61"/>
      <c r="D48" s="62"/>
      <c r="E48" s="56"/>
    </row>
    <row r="49" ht="16.5" customHeight="1" spans="1:5">
      <c r="A49" s="29" t="s">
        <v>1449</v>
      </c>
      <c r="B49" s="60"/>
      <c r="C49" s="61"/>
      <c r="D49" s="62"/>
      <c r="E49" s="56"/>
    </row>
    <row r="50" ht="16.5" customHeight="1" spans="1:5">
      <c r="A50" s="33" t="s">
        <v>1469</v>
      </c>
      <c r="B50" s="60"/>
      <c r="C50" s="61"/>
      <c r="D50" s="62"/>
      <c r="E50" s="56"/>
    </row>
    <row r="51" ht="16.5" customHeight="1" spans="1:5">
      <c r="A51" s="33" t="s">
        <v>1470</v>
      </c>
      <c r="B51" s="60"/>
      <c r="C51" s="61"/>
      <c r="D51" s="62"/>
      <c r="E51" s="56"/>
    </row>
    <row r="52" ht="16.5" customHeight="1" spans="1:5">
      <c r="A52" s="33" t="s">
        <v>1471</v>
      </c>
      <c r="B52" s="60"/>
      <c r="C52" s="61"/>
      <c r="D52" s="62"/>
      <c r="E52" s="56"/>
    </row>
    <row r="53" ht="16.5" customHeight="1" spans="1:5">
      <c r="A53" s="33" t="s">
        <v>1472</v>
      </c>
      <c r="B53" s="60"/>
      <c r="C53" s="61"/>
      <c r="D53" s="62"/>
      <c r="E53" s="56"/>
    </row>
    <row r="54" ht="16.5" customHeight="1" spans="1:5">
      <c r="A54" s="33" t="s">
        <v>1473</v>
      </c>
      <c r="B54" s="60"/>
      <c r="C54" s="61"/>
      <c r="D54" s="62"/>
      <c r="E54" s="56"/>
    </row>
    <row r="55" ht="16.5" customHeight="1" spans="1:5">
      <c r="A55" s="29" t="s">
        <v>1450</v>
      </c>
      <c r="B55" s="60"/>
      <c r="C55" s="61"/>
      <c r="D55" s="62"/>
      <c r="E55" s="56"/>
    </row>
    <row r="56" ht="16.5" customHeight="1" spans="1:5">
      <c r="A56" s="33" t="s">
        <v>1469</v>
      </c>
      <c r="B56" s="60"/>
      <c r="C56" s="61"/>
      <c r="D56" s="62"/>
      <c r="E56" s="56"/>
    </row>
    <row r="57" ht="16.5" customHeight="1" spans="1:5">
      <c r="A57" s="33" t="s">
        <v>1470</v>
      </c>
      <c r="B57" s="60"/>
      <c r="C57" s="61"/>
      <c r="D57" s="62"/>
      <c r="E57" s="56"/>
    </row>
    <row r="58" ht="16.5" customHeight="1" spans="1:5">
      <c r="A58" s="33" t="s">
        <v>1471</v>
      </c>
      <c r="B58" s="60"/>
      <c r="C58" s="61"/>
      <c r="D58" s="62"/>
      <c r="E58" s="56"/>
    </row>
    <row r="59" ht="16.5" customHeight="1" spans="1:5">
      <c r="A59" s="33" t="s">
        <v>1472</v>
      </c>
      <c r="B59" s="60"/>
      <c r="C59" s="61"/>
      <c r="D59" s="62"/>
      <c r="E59" s="56"/>
    </row>
    <row r="60" ht="16.5" customHeight="1" spans="1:5">
      <c r="A60" s="33" t="s">
        <v>1473</v>
      </c>
      <c r="B60" s="60"/>
      <c r="C60" s="61"/>
      <c r="D60" s="62"/>
      <c r="E60" s="56"/>
    </row>
    <row r="61" ht="16.5" customHeight="1" spans="1:5">
      <c r="A61" s="29" t="s">
        <v>1451</v>
      </c>
      <c r="B61" s="60"/>
      <c r="C61" s="61"/>
      <c r="D61" s="62"/>
      <c r="E61" s="56"/>
    </row>
    <row r="62" ht="16.5" customHeight="1" spans="1:5">
      <c r="A62" s="33" t="s">
        <v>1469</v>
      </c>
      <c r="B62" s="60"/>
      <c r="C62" s="61"/>
      <c r="D62" s="62"/>
      <c r="E62" s="56"/>
    </row>
    <row r="63" ht="16.5" customHeight="1" spans="1:5">
      <c r="A63" s="33" t="s">
        <v>1470</v>
      </c>
      <c r="B63" s="60"/>
      <c r="C63" s="61"/>
      <c r="D63" s="62"/>
      <c r="E63" s="56"/>
    </row>
    <row r="64" ht="16.5" customHeight="1" spans="1:5">
      <c r="A64" s="33" t="s">
        <v>1471</v>
      </c>
      <c r="B64" s="60"/>
      <c r="C64" s="61"/>
      <c r="D64" s="62"/>
      <c r="E64" s="56"/>
    </row>
    <row r="65" ht="16.5" customHeight="1" spans="1:5">
      <c r="A65" s="33" t="s">
        <v>1472</v>
      </c>
      <c r="B65" s="60"/>
      <c r="C65" s="61"/>
      <c r="D65" s="62"/>
      <c r="E65" s="56"/>
    </row>
    <row r="66" ht="16.5" customHeight="1" spans="1:5">
      <c r="A66" s="33" t="s">
        <v>1473</v>
      </c>
      <c r="B66" s="64"/>
      <c r="C66" s="65"/>
      <c r="D66" s="56"/>
      <c r="E66" s="56"/>
    </row>
    <row r="67" spans="1:5">
      <c r="A67" s="51"/>
      <c r="B67" s="51"/>
      <c r="C67" s="51"/>
      <c r="D67" s="52"/>
      <c r="E67" s="52"/>
    </row>
  </sheetData>
  <mergeCells count="6">
    <mergeCell ref="A2:E2"/>
    <mergeCell ref="A4:A5"/>
    <mergeCell ref="B4:B5"/>
    <mergeCell ref="C4:C5"/>
    <mergeCell ref="D4:D5"/>
    <mergeCell ref="E4:E5"/>
  </mergeCells>
  <conditionalFormatting sqref="A6:A17 A32:A36 A38:A42 A50:A54 A56:A60 A62:A66">
    <cfRule type="expression" dxfId="0" priority="1" stopIfTrue="1">
      <formula>"len($A:$A)=3"</formula>
    </cfRule>
  </conditionalFormatting>
  <printOptions horizontalCentered="1"/>
  <pageMargins left="0.235416666666667" right="0.235416666666667" top="0.747916666666667" bottom="0.747916666666667" header="0.313888888888889" footer="0.313888888888889"/>
  <pageSetup paperSize="9" firstPageNumber="51" orientation="portrait" useFirstPageNumber="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53"/>
  <sheetViews>
    <sheetView showZeros="0" workbookViewId="0">
      <selection activeCell="D7" sqref="D7"/>
    </sheetView>
  </sheetViews>
  <sheetFormatPr defaultColWidth="9" defaultRowHeight="14.25" outlineLevelCol="4"/>
  <cols>
    <col min="1" max="1" width="45.25" style="16" customWidth="1"/>
    <col min="2" max="3" width="8.625" style="16" customWidth="1"/>
    <col min="4" max="4" width="12.125" style="17" customWidth="1"/>
    <col min="5" max="5" width="13.125" style="17" customWidth="1"/>
    <col min="6" max="16384" width="9" style="16"/>
  </cols>
  <sheetData>
    <row r="1" spans="1:1">
      <c r="A1" s="16" t="s">
        <v>1481</v>
      </c>
    </row>
    <row r="2" ht="20.25" spans="1:5">
      <c r="A2" s="18" t="s">
        <v>1482</v>
      </c>
      <c r="B2" s="18"/>
      <c r="C2" s="18"/>
      <c r="D2" s="18"/>
      <c r="E2" s="18"/>
    </row>
    <row r="3" spans="1:5">
      <c r="A3" s="19"/>
      <c r="B3" s="19"/>
      <c r="C3" s="20"/>
      <c r="D3" s="21"/>
      <c r="E3" s="21" t="s">
        <v>2</v>
      </c>
    </row>
    <row r="4" spans="1:5">
      <c r="A4" s="22" t="s">
        <v>1455</v>
      </c>
      <c r="B4" s="22" t="s">
        <v>1102</v>
      </c>
      <c r="C4" s="23" t="s">
        <v>5</v>
      </c>
      <c r="D4" s="24" t="s">
        <v>6</v>
      </c>
      <c r="E4" s="25" t="s">
        <v>1440</v>
      </c>
    </row>
    <row r="5" ht="31.9" customHeight="1" spans="1:5">
      <c r="A5" s="26"/>
      <c r="B5" s="26"/>
      <c r="C5" s="27"/>
      <c r="D5" s="24"/>
      <c r="E5" s="28"/>
    </row>
    <row r="6" ht="18" customHeight="1" spans="1:5">
      <c r="A6" s="29" t="s">
        <v>1456</v>
      </c>
      <c r="B6" s="30"/>
      <c r="C6" s="30"/>
      <c r="D6" s="31"/>
      <c r="E6" s="32"/>
    </row>
    <row r="7" ht="18" customHeight="1" spans="1:5">
      <c r="A7" s="33" t="s">
        <v>1483</v>
      </c>
      <c r="B7" s="30"/>
      <c r="C7" s="30"/>
      <c r="D7" s="31"/>
      <c r="E7" s="32"/>
    </row>
    <row r="8" ht="18" customHeight="1" spans="1:5">
      <c r="A8" s="33" t="s">
        <v>1484</v>
      </c>
      <c r="B8" s="30"/>
      <c r="C8" s="30"/>
      <c r="D8" s="31"/>
      <c r="E8" s="32"/>
    </row>
    <row r="9" ht="18" customHeight="1" spans="1:5">
      <c r="A9" s="33" t="s">
        <v>1485</v>
      </c>
      <c r="B9" s="30"/>
      <c r="C9" s="30"/>
      <c r="D9" s="31"/>
      <c r="E9" s="32"/>
    </row>
    <row r="10" ht="18" customHeight="1" spans="1:5">
      <c r="A10" s="33" t="s">
        <v>1486</v>
      </c>
      <c r="B10" s="30"/>
      <c r="C10" s="30"/>
      <c r="D10" s="31"/>
      <c r="E10" s="32"/>
    </row>
    <row r="11" ht="18" customHeight="1" spans="1:5">
      <c r="A11" s="29" t="s">
        <v>1457</v>
      </c>
      <c r="B11" s="34">
        <f>SUM(B12:B15)</f>
        <v>9315</v>
      </c>
      <c r="C11" s="34">
        <f>SUM(C12:C15)</f>
        <v>8907</v>
      </c>
      <c r="D11" s="35">
        <f>C11/B11</f>
        <v>0.9562</v>
      </c>
      <c r="E11" s="36">
        <v>1.1039</v>
      </c>
    </row>
    <row r="12" ht="18" customHeight="1" spans="1:5">
      <c r="A12" s="37" t="s">
        <v>1487</v>
      </c>
      <c r="B12" s="38">
        <v>8586</v>
      </c>
      <c r="C12" s="39">
        <v>8151</v>
      </c>
      <c r="D12" s="40">
        <f t="shared" ref="D12:D18" si="0">C12/B12</f>
        <v>0.9493</v>
      </c>
      <c r="E12" s="32">
        <v>1.0958</v>
      </c>
    </row>
    <row r="13" ht="18" customHeight="1" spans="1:5">
      <c r="A13" s="37" t="s">
        <v>1488</v>
      </c>
      <c r="B13" s="38">
        <v>347</v>
      </c>
      <c r="C13" s="39">
        <v>372</v>
      </c>
      <c r="D13" s="40">
        <f>C13/B13</f>
        <v>1.072</v>
      </c>
      <c r="E13" s="32">
        <v>1.3577</v>
      </c>
    </row>
    <row r="14" ht="18" customHeight="1" spans="1:5">
      <c r="A14" s="37" t="s">
        <v>1489</v>
      </c>
      <c r="B14" s="38">
        <v>379</v>
      </c>
      <c r="C14" s="39">
        <v>381</v>
      </c>
      <c r="D14" s="40">
        <f>C14/B14</f>
        <v>1.0053</v>
      </c>
      <c r="E14" s="32">
        <v>1.0793</v>
      </c>
    </row>
    <row r="15" ht="18" customHeight="1" spans="1:5">
      <c r="A15" s="37" t="s">
        <v>1490</v>
      </c>
      <c r="B15" s="38">
        <v>3</v>
      </c>
      <c r="C15" s="39">
        <v>3</v>
      </c>
      <c r="D15" s="40">
        <f>C15/B15</f>
        <v>1</v>
      </c>
      <c r="E15" s="32">
        <v>1</v>
      </c>
    </row>
    <row r="16" ht="18" customHeight="1" spans="1:5">
      <c r="A16" s="29" t="s">
        <v>1458</v>
      </c>
      <c r="B16" s="34">
        <f>SUM(B17:B18)</f>
        <v>22933</v>
      </c>
      <c r="C16" s="34">
        <f>SUM(C17:C18)</f>
        <v>21388</v>
      </c>
      <c r="D16" s="35">
        <f>C16/B16</f>
        <v>0.9326</v>
      </c>
      <c r="E16" s="36">
        <v>2.0009</v>
      </c>
    </row>
    <row r="17" ht="18" customHeight="1" spans="1:5">
      <c r="A17" s="41" t="s">
        <v>1491</v>
      </c>
      <c r="B17" s="38">
        <v>22926</v>
      </c>
      <c r="C17" s="39">
        <v>21285</v>
      </c>
      <c r="D17" s="40">
        <f>C17/B17</f>
        <v>0.9284</v>
      </c>
      <c r="E17" s="32">
        <v>2.0111</v>
      </c>
    </row>
    <row r="18" ht="18" customHeight="1" spans="1:5">
      <c r="A18" s="41" t="s">
        <v>1492</v>
      </c>
      <c r="B18" s="38">
        <v>7</v>
      </c>
      <c r="C18" s="39">
        <v>103</v>
      </c>
      <c r="D18" s="40">
        <f>C18/B18</f>
        <v>14.7143</v>
      </c>
      <c r="E18" s="32">
        <v>0.9809</v>
      </c>
    </row>
    <row r="19" ht="18" customHeight="1" spans="1:5">
      <c r="A19" s="29" t="s">
        <v>1459</v>
      </c>
      <c r="B19" s="38"/>
      <c r="C19" s="39"/>
      <c r="D19" s="40"/>
      <c r="E19" s="32"/>
    </row>
    <row r="20" ht="18" customHeight="1" spans="1:5">
      <c r="A20" s="42" t="s">
        <v>1493</v>
      </c>
      <c r="B20" s="38"/>
      <c r="C20" s="39"/>
      <c r="D20" s="40"/>
      <c r="E20" s="32"/>
    </row>
    <row r="21" ht="18" customHeight="1" spans="1:5">
      <c r="A21" s="42" t="s">
        <v>1494</v>
      </c>
      <c r="B21" s="38"/>
      <c r="C21" s="39"/>
      <c r="D21" s="40"/>
      <c r="E21" s="32"/>
    </row>
    <row r="22" ht="18" customHeight="1" spans="1:5">
      <c r="A22" s="42" t="s">
        <v>1495</v>
      </c>
      <c r="B22" s="38"/>
      <c r="C22" s="39"/>
      <c r="D22" s="40"/>
      <c r="E22" s="32"/>
    </row>
    <row r="23" ht="18" customHeight="1" spans="1:5">
      <c r="A23" s="29" t="s">
        <v>1460</v>
      </c>
      <c r="B23" s="38"/>
      <c r="C23" s="39"/>
      <c r="D23" s="40"/>
      <c r="E23" s="32"/>
    </row>
    <row r="24" ht="18" customHeight="1" spans="1:5">
      <c r="A24" s="43" t="s">
        <v>1461</v>
      </c>
      <c r="B24" s="38"/>
      <c r="C24" s="39"/>
      <c r="D24" s="40"/>
      <c r="E24" s="32"/>
    </row>
    <row r="25" ht="18" customHeight="1" spans="1:5">
      <c r="A25" s="44" t="s">
        <v>1496</v>
      </c>
      <c r="B25" s="38"/>
      <c r="C25" s="39"/>
      <c r="D25" s="40"/>
      <c r="E25" s="32"/>
    </row>
    <row r="26" ht="18" customHeight="1" spans="1:5">
      <c r="A26" s="44" t="s">
        <v>1497</v>
      </c>
      <c r="B26" s="38"/>
      <c r="C26" s="39"/>
      <c r="D26" s="40"/>
      <c r="E26" s="32"/>
    </row>
    <row r="27" ht="18" customHeight="1" spans="1:5">
      <c r="A27" s="44" t="s">
        <v>1498</v>
      </c>
      <c r="B27" s="38"/>
      <c r="C27" s="39"/>
      <c r="D27" s="40"/>
      <c r="E27" s="32"/>
    </row>
    <row r="28" ht="18" customHeight="1" spans="1:5">
      <c r="A28" s="45" t="s">
        <v>1462</v>
      </c>
      <c r="B28" s="38"/>
      <c r="C28" s="39"/>
      <c r="D28" s="40"/>
      <c r="E28" s="32"/>
    </row>
    <row r="29" ht="18" customHeight="1" spans="1:5">
      <c r="A29" s="46" t="s">
        <v>1499</v>
      </c>
      <c r="B29" s="38"/>
      <c r="C29" s="39"/>
      <c r="D29" s="40"/>
      <c r="E29" s="32"/>
    </row>
    <row r="30" ht="18" customHeight="1" spans="1:5">
      <c r="A30" s="46" t="s">
        <v>1497</v>
      </c>
      <c r="B30" s="38"/>
      <c r="C30" s="39"/>
      <c r="D30" s="40"/>
      <c r="E30" s="32"/>
    </row>
    <row r="31" ht="18" customHeight="1" spans="1:5">
      <c r="A31" s="46" t="s">
        <v>1500</v>
      </c>
      <c r="B31" s="38"/>
      <c r="C31" s="39"/>
      <c r="D31" s="40"/>
      <c r="E31" s="32"/>
    </row>
    <row r="32" ht="18" customHeight="1" spans="1:5">
      <c r="A32" s="43" t="s">
        <v>1463</v>
      </c>
      <c r="B32" s="38"/>
      <c r="C32" s="39"/>
      <c r="D32" s="40"/>
      <c r="E32" s="32"/>
    </row>
    <row r="33" ht="18" customHeight="1" spans="1:5">
      <c r="A33" s="47" t="s">
        <v>1501</v>
      </c>
      <c r="B33" s="38"/>
      <c r="C33" s="39"/>
      <c r="D33" s="40"/>
      <c r="E33" s="32"/>
    </row>
    <row r="34" ht="18" customHeight="1" spans="1:5">
      <c r="A34" s="47" t="s">
        <v>1497</v>
      </c>
      <c r="B34" s="38"/>
      <c r="C34" s="39"/>
      <c r="D34" s="40"/>
      <c r="E34" s="32"/>
    </row>
    <row r="35" ht="18" customHeight="1" spans="1:5">
      <c r="A35" s="47" t="s">
        <v>1502</v>
      </c>
      <c r="B35" s="38"/>
      <c r="C35" s="39"/>
      <c r="D35" s="40"/>
      <c r="E35" s="32"/>
    </row>
    <row r="36" ht="18" customHeight="1" spans="1:5">
      <c r="A36" s="29" t="s">
        <v>1464</v>
      </c>
      <c r="B36" s="38"/>
      <c r="C36" s="39"/>
      <c r="D36" s="40"/>
      <c r="E36" s="32"/>
    </row>
    <row r="37" ht="18" customHeight="1" spans="1:5">
      <c r="A37" s="48" t="s">
        <v>1503</v>
      </c>
      <c r="B37" s="38"/>
      <c r="C37" s="39"/>
      <c r="D37" s="40"/>
      <c r="E37" s="32"/>
    </row>
    <row r="38" ht="18" customHeight="1" spans="1:5">
      <c r="A38" s="48" t="s">
        <v>1504</v>
      </c>
      <c r="B38" s="38"/>
      <c r="C38" s="39"/>
      <c r="D38" s="40"/>
      <c r="E38" s="32"/>
    </row>
    <row r="39" ht="18" customHeight="1" spans="1:5">
      <c r="A39" s="48" t="s">
        <v>1505</v>
      </c>
      <c r="B39" s="38"/>
      <c r="C39" s="39"/>
      <c r="D39" s="40"/>
      <c r="E39" s="32"/>
    </row>
    <row r="40" ht="18" customHeight="1" spans="1:5">
      <c r="A40" s="48" t="s">
        <v>1506</v>
      </c>
      <c r="B40" s="38"/>
      <c r="C40" s="39"/>
      <c r="D40" s="40"/>
      <c r="E40" s="32"/>
    </row>
    <row r="41" ht="18" customHeight="1" spans="1:5">
      <c r="A41" s="48" t="s">
        <v>1507</v>
      </c>
      <c r="B41" s="38"/>
      <c r="C41" s="39"/>
      <c r="D41" s="40"/>
      <c r="E41" s="32"/>
    </row>
    <row r="42" ht="18" customHeight="1" spans="1:5">
      <c r="A42" s="29" t="s">
        <v>1465</v>
      </c>
      <c r="B42" s="38"/>
      <c r="C42" s="39"/>
      <c r="D42" s="40"/>
      <c r="E42" s="32"/>
    </row>
    <row r="43" ht="18" customHeight="1" spans="1:5">
      <c r="A43" s="49" t="s">
        <v>1508</v>
      </c>
      <c r="B43" s="38"/>
      <c r="C43" s="39"/>
      <c r="D43" s="40"/>
      <c r="E43" s="32"/>
    </row>
    <row r="44" ht="18" customHeight="1" spans="1:5">
      <c r="A44" s="49" t="s">
        <v>1509</v>
      </c>
      <c r="B44" s="38"/>
      <c r="C44" s="39"/>
      <c r="D44" s="40"/>
      <c r="E44" s="32"/>
    </row>
    <row r="45" ht="18" customHeight="1" spans="1:5">
      <c r="A45" s="49" t="s">
        <v>1485</v>
      </c>
      <c r="B45" s="38"/>
      <c r="C45" s="39"/>
      <c r="D45" s="40"/>
      <c r="E45" s="32"/>
    </row>
    <row r="46" ht="18" customHeight="1" spans="1:5">
      <c r="A46" s="49" t="s">
        <v>1510</v>
      </c>
      <c r="B46" s="38"/>
      <c r="C46" s="39"/>
      <c r="D46" s="40"/>
      <c r="E46" s="32"/>
    </row>
    <row r="47" ht="18" customHeight="1" spans="1:5">
      <c r="A47" s="49" t="s">
        <v>1511</v>
      </c>
      <c r="B47" s="38"/>
      <c r="C47" s="39"/>
      <c r="D47" s="40"/>
      <c r="E47" s="32"/>
    </row>
    <row r="48" ht="18" customHeight="1" spans="1:5">
      <c r="A48" s="29" t="s">
        <v>1466</v>
      </c>
      <c r="B48" s="38"/>
      <c r="C48" s="39"/>
      <c r="D48" s="40"/>
      <c r="E48" s="32"/>
    </row>
    <row r="49" ht="18" customHeight="1" spans="1:5">
      <c r="A49" s="50" t="s">
        <v>1512</v>
      </c>
      <c r="B49" s="38"/>
      <c r="C49" s="39"/>
      <c r="D49" s="40"/>
      <c r="E49" s="32"/>
    </row>
    <row r="50" ht="18" customHeight="1" spans="1:5">
      <c r="A50" s="50" t="s">
        <v>1513</v>
      </c>
      <c r="B50" s="38"/>
      <c r="C50" s="39"/>
      <c r="D50" s="40"/>
      <c r="E50" s="32"/>
    </row>
    <row r="51" ht="18" customHeight="1" spans="1:5">
      <c r="A51" s="50" t="s">
        <v>1514</v>
      </c>
      <c r="B51" s="38"/>
      <c r="C51" s="39"/>
      <c r="D51" s="40"/>
      <c r="E51" s="32"/>
    </row>
    <row r="52" ht="18" customHeight="1" spans="1:5">
      <c r="A52" s="50" t="s">
        <v>1515</v>
      </c>
      <c r="B52" s="38"/>
      <c r="C52" s="39"/>
      <c r="D52" s="40"/>
      <c r="E52" s="32"/>
    </row>
    <row r="53" ht="15" customHeight="1" spans="1:5">
      <c r="A53" s="51"/>
      <c r="B53" s="51"/>
      <c r="C53" s="51"/>
      <c r="D53" s="52"/>
      <c r="E53" s="52"/>
    </row>
  </sheetData>
  <mergeCells count="6">
    <mergeCell ref="A2:E2"/>
    <mergeCell ref="A4:A5"/>
    <mergeCell ref="B4:B5"/>
    <mergeCell ref="C4:C5"/>
    <mergeCell ref="D4:D5"/>
    <mergeCell ref="E4:E5"/>
  </mergeCells>
  <conditionalFormatting sqref="A6:A15">
    <cfRule type="expression" dxfId="1" priority="1" stopIfTrue="1">
      <formula>"len($A:$A)=3"</formula>
    </cfRule>
  </conditionalFormatting>
  <printOptions horizontalCentered="1"/>
  <pageMargins left="0.235416666666667" right="0.235416666666667" top="0.747916666666667" bottom="0.747916666666667" header="0.313888888888889" footer="0.313888888888889"/>
  <pageSetup paperSize="9" firstPageNumber="52" orientation="portrait" useFirstPageNumber="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workbookViewId="0">
      <selection activeCell="B15" sqref="B15"/>
    </sheetView>
  </sheetViews>
  <sheetFormatPr defaultColWidth="8.75" defaultRowHeight="14.25" outlineLevelCol="2"/>
  <cols>
    <col min="1" max="1" width="10.25" style="1" customWidth="1"/>
    <col min="2" max="2" width="30.875" style="1" customWidth="1"/>
    <col min="3" max="3" width="32.625" style="1" customWidth="1"/>
    <col min="4" max="16384" width="8.75" style="1"/>
  </cols>
  <sheetData>
    <row r="1" spans="1:1">
      <c r="A1" s="1" t="s">
        <v>1516</v>
      </c>
    </row>
    <row r="2" ht="29.45" customHeight="1" spans="1:3">
      <c r="A2" s="2" t="s">
        <v>1517</v>
      </c>
      <c r="B2" s="2"/>
      <c r="C2" s="2"/>
    </row>
    <row r="3" ht="25.9" customHeight="1" spans="2:3">
      <c r="B3" s="3"/>
      <c r="C3" s="4" t="s">
        <v>2</v>
      </c>
    </row>
    <row r="4" ht="27.75" customHeight="1" spans="1:3">
      <c r="A4" s="5" t="s">
        <v>1518</v>
      </c>
      <c r="B4" s="6"/>
      <c r="C4" s="7"/>
    </row>
    <row r="5" ht="27.75" customHeight="1" spans="1:3">
      <c r="A5" s="8" t="s">
        <v>1519</v>
      </c>
      <c r="B5" s="8"/>
      <c r="C5" s="9">
        <v>334748</v>
      </c>
    </row>
    <row r="6" ht="27.75" customHeight="1" spans="1:3">
      <c r="A6" s="8" t="s">
        <v>1520</v>
      </c>
      <c r="B6" s="8"/>
      <c r="C6" s="9">
        <v>177892</v>
      </c>
    </row>
    <row r="7" ht="27.75" customHeight="1" spans="1:3">
      <c r="A7" s="8" t="s">
        <v>1521</v>
      </c>
      <c r="B7" s="8"/>
      <c r="C7" s="9">
        <v>151149</v>
      </c>
    </row>
    <row r="8" ht="27.75" customHeight="1" spans="1:3">
      <c r="A8" s="8" t="s">
        <v>1522</v>
      </c>
      <c r="B8" s="8"/>
      <c r="C8" s="9">
        <v>361491</v>
      </c>
    </row>
    <row r="9" ht="27.75" customHeight="1" spans="1:3">
      <c r="A9" s="5" t="s">
        <v>1523</v>
      </c>
      <c r="B9" s="6"/>
      <c r="C9" s="7"/>
    </row>
    <row r="10" ht="27.75" customHeight="1" spans="1:3">
      <c r="A10" s="8" t="s">
        <v>1524</v>
      </c>
      <c r="B10" s="8"/>
      <c r="C10" s="12">
        <v>369177</v>
      </c>
    </row>
    <row r="11" ht="27.75" customHeight="1" spans="1:3">
      <c r="A11" s="8" t="s">
        <v>1525</v>
      </c>
      <c r="B11" s="8"/>
      <c r="C11" s="12">
        <v>27500</v>
      </c>
    </row>
    <row r="12" ht="27.75" customHeight="1" spans="1:3">
      <c r="A12" s="8" t="s">
        <v>1526</v>
      </c>
      <c r="B12" s="8"/>
      <c r="C12" s="12">
        <v>369177</v>
      </c>
    </row>
    <row r="14" ht="12.75" customHeight="1" spans="1:3">
      <c r="A14" s="15"/>
      <c r="B14" s="15"/>
      <c r="C14" s="15"/>
    </row>
  </sheetData>
  <mergeCells count="10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G8" sqref="G8"/>
    </sheetView>
  </sheetViews>
  <sheetFormatPr defaultColWidth="8.75" defaultRowHeight="14.25" outlineLevelCol="2"/>
  <cols>
    <col min="1" max="1" width="10.25" style="1" customWidth="1"/>
    <col min="2" max="2" width="30.875" style="1" customWidth="1"/>
    <col min="3" max="3" width="32.625" style="1" customWidth="1"/>
    <col min="4" max="16384" width="8.75" style="1"/>
  </cols>
  <sheetData>
    <row r="1" spans="1:1">
      <c r="A1" s="1" t="s">
        <v>1527</v>
      </c>
    </row>
    <row r="2" ht="29.45" customHeight="1" spans="1:3">
      <c r="A2" s="2" t="s">
        <v>1528</v>
      </c>
      <c r="B2" s="2"/>
      <c r="C2" s="2"/>
    </row>
    <row r="3" ht="25.9" customHeight="1" spans="2:3">
      <c r="B3" s="3"/>
      <c r="C3" s="4" t="s">
        <v>2</v>
      </c>
    </row>
    <row r="4" ht="27.75" customHeight="1" spans="1:3">
      <c r="A4" s="5" t="s">
        <v>1518</v>
      </c>
      <c r="B4" s="6"/>
      <c r="C4" s="7"/>
    </row>
    <row r="5" ht="27.75" customHeight="1" spans="1:3">
      <c r="A5" s="8" t="s">
        <v>1519</v>
      </c>
      <c r="B5" s="8"/>
      <c r="C5" s="9"/>
    </row>
    <row r="6" ht="27.75" customHeight="1" spans="1:3">
      <c r="A6" s="8" t="s">
        <v>1520</v>
      </c>
      <c r="B6" s="8"/>
      <c r="C6" s="9"/>
    </row>
    <row r="7" ht="27.75" customHeight="1" spans="1:3">
      <c r="A7" s="8" t="s">
        <v>1521</v>
      </c>
      <c r="B7" s="8"/>
      <c r="C7" s="9"/>
    </row>
    <row r="8" ht="27.75" customHeight="1" spans="1:3">
      <c r="A8" s="8" t="s">
        <v>1522</v>
      </c>
      <c r="B8" s="8"/>
      <c r="C8" s="9"/>
    </row>
    <row r="9" ht="27.75" customHeight="1" spans="1:3">
      <c r="A9" s="5" t="s">
        <v>1523</v>
      </c>
      <c r="B9" s="6"/>
      <c r="C9" s="7"/>
    </row>
    <row r="10" ht="27.75" customHeight="1" spans="1:3">
      <c r="A10" s="8" t="s">
        <v>1524</v>
      </c>
      <c r="B10" s="8"/>
      <c r="C10" s="10"/>
    </row>
    <row r="11" ht="27.75" customHeight="1" spans="1:3">
      <c r="A11" s="8" t="s">
        <v>1525</v>
      </c>
      <c r="B11" s="8"/>
      <c r="C11" s="10"/>
    </row>
    <row r="12" ht="27.75" customHeight="1" spans="1:3">
      <c r="A12" s="8" t="s">
        <v>1526</v>
      </c>
      <c r="B12" s="8"/>
      <c r="C12" s="10"/>
    </row>
    <row r="13" ht="20.25" customHeight="1" spans="1:3">
      <c r="A13" s="14" t="s">
        <v>1303</v>
      </c>
      <c r="B13" s="14"/>
      <c r="C13" s="14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3:C13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B16" sqref="B16"/>
    </sheetView>
  </sheetViews>
  <sheetFormatPr defaultColWidth="8.75" defaultRowHeight="14.25" outlineLevelCol="2"/>
  <cols>
    <col min="1" max="1" width="10.25" style="1" customWidth="1"/>
    <col min="2" max="2" width="30.875" style="1" customWidth="1"/>
    <col min="3" max="3" width="32.625" style="1" customWidth="1"/>
    <col min="4" max="16384" width="8.75" style="1"/>
  </cols>
  <sheetData>
    <row r="1" spans="1:1">
      <c r="A1" s="1" t="s">
        <v>1529</v>
      </c>
    </row>
    <row r="2" ht="29.45" customHeight="1" spans="1:3">
      <c r="A2" s="2" t="s">
        <v>1530</v>
      </c>
      <c r="B2" s="2"/>
      <c r="C2" s="2"/>
    </row>
    <row r="3" ht="25.9" customHeight="1" spans="2:3">
      <c r="B3" s="3"/>
      <c r="C3" s="4" t="s">
        <v>2</v>
      </c>
    </row>
    <row r="4" ht="29.25" customHeight="1" spans="1:3">
      <c r="A4" s="5" t="s">
        <v>1518</v>
      </c>
      <c r="B4" s="6"/>
      <c r="C4" s="7"/>
    </row>
    <row r="5" ht="29.25" customHeight="1" spans="1:3">
      <c r="A5" s="8" t="s">
        <v>1531</v>
      </c>
      <c r="B5" s="8"/>
      <c r="C5" s="9">
        <v>720623</v>
      </c>
    </row>
    <row r="6" ht="29.25" customHeight="1" spans="1:3">
      <c r="A6" s="8" t="s">
        <v>1532</v>
      </c>
      <c r="B6" s="8"/>
      <c r="C6" s="9">
        <v>43700</v>
      </c>
    </row>
    <row r="7" ht="29.25" customHeight="1" spans="1:3">
      <c r="A7" s="8" t="s">
        <v>1533</v>
      </c>
      <c r="B7" s="8"/>
      <c r="C7" s="9">
        <v>72672</v>
      </c>
    </row>
    <row r="8" ht="29.25" customHeight="1" spans="1:3">
      <c r="A8" s="8" t="s">
        <v>1534</v>
      </c>
      <c r="B8" s="8"/>
      <c r="C8" s="9">
        <v>691650</v>
      </c>
    </row>
    <row r="9" ht="29.25" customHeight="1" spans="1:3">
      <c r="A9" s="5" t="s">
        <v>1523</v>
      </c>
      <c r="B9" s="6"/>
      <c r="C9" s="7"/>
    </row>
    <row r="10" ht="29.25" customHeight="1" spans="1:3">
      <c r="A10" s="8" t="s">
        <v>1535</v>
      </c>
      <c r="B10" s="8"/>
      <c r="C10" s="12">
        <v>691900</v>
      </c>
    </row>
    <row r="11" ht="29.25" customHeight="1" spans="1:3">
      <c r="A11" s="8" t="s">
        <v>1536</v>
      </c>
      <c r="B11" s="8"/>
      <c r="C11" s="12"/>
    </row>
    <row r="12" ht="29.25" customHeight="1" spans="1:3">
      <c r="A12" s="8" t="s">
        <v>1537</v>
      </c>
      <c r="B12" s="8"/>
      <c r="C12" s="12">
        <v>691900</v>
      </c>
    </row>
    <row r="13" ht="19.5" customHeight="1" spans="1:3">
      <c r="A13" s="13"/>
      <c r="B13" s="13"/>
      <c r="C13" s="13"/>
    </row>
  </sheetData>
  <mergeCells count="10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F4" sqref="F4"/>
    </sheetView>
  </sheetViews>
  <sheetFormatPr defaultColWidth="8.75" defaultRowHeight="14.25" outlineLevelCol="2"/>
  <cols>
    <col min="1" max="1" width="10.25" style="1" customWidth="1"/>
    <col min="2" max="2" width="30.875" style="1" customWidth="1"/>
    <col min="3" max="3" width="32.625" style="1" customWidth="1"/>
    <col min="4" max="16384" width="8.75" style="1"/>
  </cols>
  <sheetData>
    <row r="1" spans="1:1">
      <c r="A1" s="1" t="s">
        <v>1538</v>
      </c>
    </row>
    <row r="2" ht="29.45" customHeight="1" spans="1:3">
      <c r="A2" s="2" t="s">
        <v>1539</v>
      </c>
      <c r="B2" s="2"/>
      <c r="C2" s="2"/>
    </row>
    <row r="3" ht="25.9" customHeight="1" spans="2:3">
      <c r="B3" s="3"/>
      <c r="C3" s="4" t="s">
        <v>2</v>
      </c>
    </row>
    <row r="4" ht="29.25" customHeight="1" spans="1:3">
      <c r="A4" s="5" t="s">
        <v>1518</v>
      </c>
      <c r="B4" s="6"/>
      <c r="C4" s="7"/>
    </row>
    <row r="5" ht="29.25" customHeight="1" spans="1:3">
      <c r="A5" s="8" t="s">
        <v>1531</v>
      </c>
      <c r="B5" s="8"/>
      <c r="C5" s="9"/>
    </row>
    <row r="6" ht="29.25" customHeight="1" spans="1:3">
      <c r="A6" s="8" t="s">
        <v>1532</v>
      </c>
      <c r="B6" s="8"/>
      <c r="C6" s="9"/>
    </row>
    <row r="7" ht="29.25" customHeight="1" spans="1:3">
      <c r="A7" s="8" t="s">
        <v>1533</v>
      </c>
      <c r="B7" s="8"/>
      <c r="C7" s="9"/>
    </row>
    <row r="8" ht="29.25" customHeight="1" spans="1:3">
      <c r="A8" s="8" t="s">
        <v>1534</v>
      </c>
      <c r="B8" s="8"/>
      <c r="C8" s="9"/>
    </row>
    <row r="9" ht="29.25" customHeight="1" spans="1:3">
      <c r="A9" s="5" t="s">
        <v>1523</v>
      </c>
      <c r="B9" s="6"/>
      <c r="C9" s="7"/>
    </row>
    <row r="10" ht="29.25" customHeight="1" spans="1:3">
      <c r="A10" s="8" t="s">
        <v>1535</v>
      </c>
      <c r="B10" s="8"/>
      <c r="C10" s="10"/>
    </row>
    <row r="11" ht="29.25" customHeight="1" spans="1:3">
      <c r="A11" s="8" t="s">
        <v>1536</v>
      </c>
      <c r="B11" s="8"/>
      <c r="C11" s="10"/>
    </row>
    <row r="12" ht="29.25" customHeight="1" spans="1:3">
      <c r="A12" s="8" t="s">
        <v>1537</v>
      </c>
      <c r="B12" s="8"/>
      <c r="C12" s="10"/>
    </row>
    <row r="13" ht="20.25" customHeight="1" spans="1:3">
      <c r="A13" s="11" t="s">
        <v>1303</v>
      </c>
      <c r="B13" s="11"/>
      <c r="C13" s="11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3:C13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9"/>
  <sheetViews>
    <sheetView showZeros="0" workbookViewId="0">
      <selection activeCell="A4" sqref="A4"/>
    </sheetView>
  </sheetViews>
  <sheetFormatPr defaultColWidth="9" defaultRowHeight="14.25" outlineLevelCol="5"/>
  <cols>
    <col min="1" max="1" width="35.625" style="379" customWidth="1"/>
    <col min="2" max="2" width="11.625" style="379" customWidth="1"/>
    <col min="3" max="3" width="10.625" style="379" customWidth="1"/>
    <col min="4" max="4" width="10" style="379" customWidth="1"/>
    <col min="5" max="5" width="12.625" style="379" customWidth="1"/>
    <col min="6" max="6" width="9" style="380" hidden="1" customWidth="1"/>
    <col min="7" max="254" width="9" style="380"/>
    <col min="255" max="255" width="38.25" style="380" customWidth="1"/>
    <col min="256" max="256" width="11.625" style="380" customWidth="1"/>
    <col min="257" max="257" width="13.25" style="380" customWidth="1"/>
    <col min="258" max="258" width="10" style="380" customWidth="1"/>
    <col min="259" max="259" width="12.625" style="380" customWidth="1"/>
    <col min="260" max="260" width="9" style="380" hidden="1" customWidth="1"/>
    <col min="261" max="510" width="9" style="380"/>
    <col min="511" max="511" width="38.25" style="380" customWidth="1"/>
    <col min="512" max="512" width="11.625" style="380" customWidth="1"/>
    <col min="513" max="513" width="13.25" style="380" customWidth="1"/>
    <col min="514" max="514" width="10" style="380" customWidth="1"/>
    <col min="515" max="515" width="12.625" style="380" customWidth="1"/>
    <col min="516" max="516" width="9" style="380" hidden="1" customWidth="1"/>
    <col min="517" max="766" width="9" style="380"/>
    <col min="767" max="767" width="38.25" style="380" customWidth="1"/>
    <col min="768" max="768" width="11.625" style="380" customWidth="1"/>
    <col min="769" max="769" width="13.25" style="380" customWidth="1"/>
    <col min="770" max="770" width="10" style="380" customWidth="1"/>
    <col min="771" max="771" width="12.625" style="380" customWidth="1"/>
    <col min="772" max="772" width="9" style="380" hidden="1" customWidth="1"/>
    <col min="773" max="1022" width="9" style="380"/>
    <col min="1023" max="1023" width="38.25" style="380" customWidth="1"/>
    <col min="1024" max="1024" width="11.625" style="380" customWidth="1"/>
    <col min="1025" max="1025" width="13.25" style="380" customWidth="1"/>
    <col min="1026" max="1026" width="10" style="380" customWidth="1"/>
    <col min="1027" max="1027" width="12.625" style="380" customWidth="1"/>
    <col min="1028" max="1028" width="9" style="380" hidden="1" customWidth="1"/>
    <col min="1029" max="1278" width="9" style="380"/>
    <col min="1279" max="1279" width="38.25" style="380" customWidth="1"/>
    <col min="1280" max="1280" width="11.625" style="380" customWidth="1"/>
    <col min="1281" max="1281" width="13.25" style="380" customWidth="1"/>
    <col min="1282" max="1282" width="10" style="380" customWidth="1"/>
    <col min="1283" max="1283" width="12.625" style="380" customWidth="1"/>
    <col min="1284" max="1284" width="9" style="380" hidden="1" customWidth="1"/>
    <col min="1285" max="1534" width="9" style="380"/>
    <col min="1535" max="1535" width="38.25" style="380" customWidth="1"/>
    <col min="1536" max="1536" width="11.625" style="380" customWidth="1"/>
    <col min="1537" max="1537" width="13.25" style="380" customWidth="1"/>
    <col min="1538" max="1538" width="10" style="380" customWidth="1"/>
    <col min="1539" max="1539" width="12.625" style="380" customWidth="1"/>
    <col min="1540" max="1540" width="9" style="380" hidden="1" customWidth="1"/>
    <col min="1541" max="1790" width="9" style="380"/>
    <col min="1791" max="1791" width="38.25" style="380" customWidth="1"/>
    <col min="1792" max="1792" width="11.625" style="380" customWidth="1"/>
    <col min="1793" max="1793" width="13.25" style="380" customWidth="1"/>
    <col min="1794" max="1794" width="10" style="380" customWidth="1"/>
    <col min="1795" max="1795" width="12.625" style="380" customWidth="1"/>
    <col min="1796" max="1796" width="9" style="380" hidden="1" customWidth="1"/>
    <col min="1797" max="2046" width="9" style="380"/>
    <col min="2047" max="2047" width="38.25" style="380" customWidth="1"/>
    <col min="2048" max="2048" width="11.625" style="380" customWidth="1"/>
    <col min="2049" max="2049" width="13.25" style="380" customWidth="1"/>
    <col min="2050" max="2050" width="10" style="380" customWidth="1"/>
    <col min="2051" max="2051" width="12.625" style="380" customWidth="1"/>
    <col min="2052" max="2052" width="9" style="380" hidden="1" customWidth="1"/>
    <col min="2053" max="2302" width="9" style="380"/>
    <col min="2303" max="2303" width="38.25" style="380" customWidth="1"/>
    <col min="2304" max="2304" width="11.625" style="380" customWidth="1"/>
    <col min="2305" max="2305" width="13.25" style="380" customWidth="1"/>
    <col min="2306" max="2306" width="10" style="380" customWidth="1"/>
    <col min="2307" max="2307" width="12.625" style="380" customWidth="1"/>
    <col min="2308" max="2308" width="9" style="380" hidden="1" customWidth="1"/>
    <col min="2309" max="2558" width="9" style="380"/>
    <col min="2559" max="2559" width="38.25" style="380" customWidth="1"/>
    <col min="2560" max="2560" width="11.625" style="380" customWidth="1"/>
    <col min="2561" max="2561" width="13.25" style="380" customWidth="1"/>
    <col min="2562" max="2562" width="10" style="380" customWidth="1"/>
    <col min="2563" max="2563" width="12.625" style="380" customWidth="1"/>
    <col min="2564" max="2564" width="9" style="380" hidden="1" customWidth="1"/>
    <col min="2565" max="2814" width="9" style="380"/>
    <col min="2815" max="2815" width="38.25" style="380" customWidth="1"/>
    <col min="2816" max="2816" width="11.625" style="380" customWidth="1"/>
    <col min="2817" max="2817" width="13.25" style="380" customWidth="1"/>
    <col min="2818" max="2818" width="10" style="380" customWidth="1"/>
    <col min="2819" max="2819" width="12.625" style="380" customWidth="1"/>
    <col min="2820" max="2820" width="9" style="380" hidden="1" customWidth="1"/>
    <col min="2821" max="3070" width="9" style="380"/>
    <col min="3071" max="3071" width="38.25" style="380" customWidth="1"/>
    <col min="3072" max="3072" width="11.625" style="380" customWidth="1"/>
    <col min="3073" max="3073" width="13.25" style="380" customWidth="1"/>
    <col min="3074" max="3074" width="10" style="380" customWidth="1"/>
    <col min="3075" max="3075" width="12.625" style="380" customWidth="1"/>
    <col min="3076" max="3076" width="9" style="380" hidden="1" customWidth="1"/>
    <col min="3077" max="3326" width="9" style="380"/>
    <col min="3327" max="3327" width="38.25" style="380" customWidth="1"/>
    <col min="3328" max="3328" width="11.625" style="380" customWidth="1"/>
    <col min="3329" max="3329" width="13.25" style="380" customWidth="1"/>
    <col min="3330" max="3330" width="10" style="380" customWidth="1"/>
    <col min="3331" max="3331" width="12.625" style="380" customWidth="1"/>
    <col min="3332" max="3332" width="9" style="380" hidden="1" customWidth="1"/>
    <col min="3333" max="3582" width="9" style="380"/>
    <col min="3583" max="3583" width="38.25" style="380" customWidth="1"/>
    <col min="3584" max="3584" width="11.625" style="380" customWidth="1"/>
    <col min="3585" max="3585" width="13.25" style="380" customWidth="1"/>
    <col min="3586" max="3586" width="10" style="380" customWidth="1"/>
    <col min="3587" max="3587" width="12.625" style="380" customWidth="1"/>
    <col min="3588" max="3588" width="9" style="380" hidden="1" customWidth="1"/>
    <col min="3589" max="3838" width="9" style="380"/>
    <col min="3839" max="3839" width="38.25" style="380" customWidth="1"/>
    <col min="3840" max="3840" width="11.625" style="380" customWidth="1"/>
    <col min="3841" max="3841" width="13.25" style="380" customWidth="1"/>
    <col min="3842" max="3842" width="10" style="380" customWidth="1"/>
    <col min="3843" max="3843" width="12.625" style="380" customWidth="1"/>
    <col min="3844" max="3844" width="9" style="380" hidden="1" customWidth="1"/>
    <col min="3845" max="4094" width="9" style="380"/>
    <col min="4095" max="4095" width="38.25" style="380" customWidth="1"/>
    <col min="4096" max="4096" width="11.625" style="380" customWidth="1"/>
    <col min="4097" max="4097" width="13.25" style="380" customWidth="1"/>
    <col min="4098" max="4098" width="10" style="380" customWidth="1"/>
    <col min="4099" max="4099" width="12.625" style="380" customWidth="1"/>
    <col min="4100" max="4100" width="9" style="380" hidden="1" customWidth="1"/>
    <col min="4101" max="4350" width="9" style="380"/>
    <col min="4351" max="4351" width="38.25" style="380" customWidth="1"/>
    <col min="4352" max="4352" width="11.625" style="380" customWidth="1"/>
    <col min="4353" max="4353" width="13.25" style="380" customWidth="1"/>
    <col min="4354" max="4354" width="10" style="380" customWidth="1"/>
    <col min="4355" max="4355" width="12.625" style="380" customWidth="1"/>
    <col min="4356" max="4356" width="9" style="380" hidden="1" customWidth="1"/>
    <col min="4357" max="4606" width="9" style="380"/>
    <col min="4607" max="4607" width="38.25" style="380" customWidth="1"/>
    <col min="4608" max="4608" width="11.625" style="380" customWidth="1"/>
    <col min="4609" max="4609" width="13.25" style="380" customWidth="1"/>
    <col min="4610" max="4610" width="10" style="380" customWidth="1"/>
    <col min="4611" max="4611" width="12.625" style="380" customWidth="1"/>
    <col min="4612" max="4612" width="9" style="380" hidden="1" customWidth="1"/>
    <col min="4613" max="4862" width="9" style="380"/>
    <col min="4863" max="4863" width="38.25" style="380" customWidth="1"/>
    <col min="4864" max="4864" width="11.625" style="380" customWidth="1"/>
    <col min="4865" max="4865" width="13.25" style="380" customWidth="1"/>
    <col min="4866" max="4866" width="10" style="380" customWidth="1"/>
    <col min="4867" max="4867" width="12.625" style="380" customWidth="1"/>
    <col min="4868" max="4868" width="9" style="380" hidden="1" customWidth="1"/>
    <col min="4869" max="5118" width="9" style="380"/>
    <col min="5119" max="5119" width="38.25" style="380" customWidth="1"/>
    <col min="5120" max="5120" width="11.625" style="380" customWidth="1"/>
    <col min="5121" max="5121" width="13.25" style="380" customWidth="1"/>
    <col min="5122" max="5122" width="10" style="380" customWidth="1"/>
    <col min="5123" max="5123" width="12.625" style="380" customWidth="1"/>
    <col min="5124" max="5124" width="9" style="380" hidden="1" customWidth="1"/>
    <col min="5125" max="5374" width="9" style="380"/>
    <col min="5375" max="5375" width="38.25" style="380" customWidth="1"/>
    <col min="5376" max="5376" width="11.625" style="380" customWidth="1"/>
    <col min="5377" max="5377" width="13.25" style="380" customWidth="1"/>
    <col min="5378" max="5378" width="10" style="380" customWidth="1"/>
    <col min="5379" max="5379" width="12.625" style="380" customWidth="1"/>
    <col min="5380" max="5380" width="9" style="380" hidden="1" customWidth="1"/>
    <col min="5381" max="5630" width="9" style="380"/>
    <col min="5631" max="5631" width="38.25" style="380" customWidth="1"/>
    <col min="5632" max="5632" width="11.625" style="380" customWidth="1"/>
    <col min="5633" max="5633" width="13.25" style="380" customWidth="1"/>
    <col min="5634" max="5634" width="10" style="380" customWidth="1"/>
    <col min="5635" max="5635" width="12.625" style="380" customWidth="1"/>
    <col min="5636" max="5636" width="9" style="380" hidden="1" customWidth="1"/>
    <col min="5637" max="5886" width="9" style="380"/>
    <col min="5887" max="5887" width="38.25" style="380" customWidth="1"/>
    <col min="5888" max="5888" width="11.625" style="380" customWidth="1"/>
    <col min="5889" max="5889" width="13.25" style="380" customWidth="1"/>
    <col min="5890" max="5890" width="10" style="380" customWidth="1"/>
    <col min="5891" max="5891" width="12.625" style="380" customWidth="1"/>
    <col min="5892" max="5892" width="9" style="380" hidden="1" customWidth="1"/>
    <col min="5893" max="6142" width="9" style="380"/>
    <col min="6143" max="6143" width="38.25" style="380" customWidth="1"/>
    <col min="6144" max="6144" width="11.625" style="380" customWidth="1"/>
    <col min="6145" max="6145" width="13.25" style="380" customWidth="1"/>
    <col min="6146" max="6146" width="10" style="380" customWidth="1"/>
    <col min="6147" max="6147" width="12.625" style="380" customWidth="1"/>
    <col min="6148" max="6148" width="9" style="380" hidden="1" customWidth="1"/>
    <col min="6149" max="6398" width="9" style="380"/>
    <col min="6399" max="6399" width="38.25" style="380" customWidth="1"/>
    <col min="6400" max="6400" width="11.625" style="380" customWidth="1"/>
    <col min="6401" max="6401" width="13.25" style="380" customWidth="1"/>
    <col min="6402" max="6402" width="10" style="380" customWidth="1"/>
    <col min="6403" max="6403" width="12.625" style="380" customWidth="1"/>
    <col min="6404" max="6404" width="9" style="380" hidden="1" customWidth="1"/>
    <col min="6405" max="6654" width="9" style="380"/>
    <col min="6655" max="6655" width="38.25" style="380" customWidth="1"/>
    <col min="6656" max="6656" width="11.625" style="380" customWidth="1"/>
    <col min="6657" max="6657" width="13.25" style="380" customWidth="1"/>
    <col min="6658" max="6658" width="10" style="380" customWidth="1"/>
    <col min="6659" max="6659" width="12.625" style="380" customWidth="1"/>
    <col min="6660" max="6660" width="9" style="380" hidden="1" customWidth="1"/>
    <col min="6661" max="6910" width="9" style="380"/>
    <col min="6911" max="6911" width="38.25" style="380" customWidth="1"/>
    <col min="6912" max="6912" width="11.625" style="380" customWidth="1"/>
    <col min="6913" max="6913" width="13.25" style="380" customWidth="1"/>
    <col min="6914" max="6914" width="10" style="380" customWidth="1"/>
    <col min="6915" max="6915" width="12.625" style="380" customWidth="1"/>
    <col min="6916" max="6916" width="9" style="380" hidden="1" customWidth="1"/>
    <col min="6917" max="7166" width="9" style="380"/>
    <col min="7167" max="7167" width="38.25" style="380" customWidth="1"/>
    <col min="7168" max="7168" width="11.625" style="380" customWidth="1"/>
    <col min="7169" max="7169" width="13.25" style="380" customWidth="1"/>
    <col min="7170" max="7170" width="10" style="380" customWidth="1"/>
    <col min="7171" max="7171" width="12.625" style="380" customWidth="1"/>
    <col min="7172" max="7172" width="9" style="380" hidden="1" customWidth="1"/>
    <col min="7173" max="7422" width="9" style="380"/>
    <col min="7423" max="7423" width="38.25" style="380" customWidth="1"/>
    <col min="7424" max="7424" width="11.625" style="380" customWidth="1"/>
    <col min="7425" max="7425" width="13.25" style="380" customWidth="1"/>
    <col min="7426" max="7426" width="10" style="380" customWidth="1"/>
    <col min="7427" max="7427" width="12.625" style="380" customWidth="1"/>
    <col min="7428" max="7428" width="9" style="380" hidden="1" customWidth="1"/>
    <col min="7429" max="7678" width="9" style="380"/>
    <col min="7679" max="7679" width="38.25" style="380" customWidth="1"/>
    <col min="7680" max="7680" width="11.625" style="380" customWidth="1"/>
    <col min="7681" max="7681" width="13.25" style="380" customWidth="1"/>
    <col min="7682" max="7682" width="10" style="380" customWidth="1"/>
    <col min="7683" max="7683" width="12.625" style="380" customWidth="1"/>
    <col min="7684" max="7684" width="9" style="380" hidden="1" customWidth="1"/>
    <col min="7685" max="7934" width="9" style="380"/>
    <col min="7935" max="7935" width="38.25" style="380" customWidth="1"/>
    <col min="7936" max="7936" width="11.625" style="380" customWidth="1"/>
    <col min="7937" max="7937" width="13.25" style="380" customWidth="1"/>
    <col min="7938" max="7938" width="10" style="380" customWidth="1"/>
    <col min="7939" max="7939" width="12.625" style="380" customWidth="1"/>
    <col min="7940" max="7940" width="9" style="380" hidden="1" customWidth="1"/>
    <col min="7941" max="8190" width="9" style="380"/>
    <col min="8191" max="8191" width="38.25" style="380" customWidth="1"/>
    <col min="8192" max="8192" width="11.625" style="380" customWidth="1"/>
    <col min="8193" max="8193" width="13.25" style="380" customWidth="1"/>
    <col min="8194" max="8194" width="10" style="380" customWidth="1"/>
    <col min="8195" max="8195" width="12.625" style="380" customWidth="1"/>
    <col min="8196" max="8196" width="9" style="380" hidden="1" customWidth="1"/>
    <col min="8197" max="8446" width="9" style="380"/>
    <col min="8447" max="8447" width="38.25" style="380" customWidth="1"/>
    <col min="8448" max="8448" width="11.625" style="380" customWidth="1"/>
    <col min="8449" max="8449" width="13.25" style="380" customWidth="1"/>
    <col min="8450" max="8450" width="10" style="380" customWidth="1"/>
    <col min="8451" max="8451" width="12.625" style="380" customWidth="1"/>
    <col min="8452" max="8452" width="9" style="380" hidden="1" customWidth="1"/>
    <col min="8453" max="8702" width="9" style="380"/>
    <col min="8703" max="8703" width="38.25" style="380" customWidth="1"/>
    <col min="8704" max="8704" width="11.625" style="380" customWidth="1"/>
    <col min="8705" max="8705" width="13.25" style="380" customWidth="1"/>
    <col min="8706" max="8706" width="10" style="380" customWidth="1"/>
    <col min="8707" max="8707" width="12.625" style="380" customWidth="1"/>
    <col min="8708" max="8708" width="9" style="380" hidden="1" customWidth="1"/>
    <col min="8709" max="8958" width="9" style="380"/>
    <col min="8959" max="8959" width="38.25" style="380" customWidth="1"/>
    <col min="8960" max="8960" width="11.625" style="380" customWidth="1"/>
    <col min="8961" max="8961" width="13.25" style="380" customWidth="1"/>
    <col min="8962" max="8962" width="10" style="380" customWidth="1"/>
    <col min="8963" max="8963" width="12.625" style="380" customWidth="1"/>
    <col min="8964" max="8964" width="9" style="380" hidden="1" customWidth="1"/>
    <col min="8965" max="9214" width="9" style="380"/>
    <col min="9215" max="9215" width="38.25" style="380" customWidth="1"/>
    <col min="9216" max="9216" width="11.625" style="380" customWidth="1"/>
    <col min="9217" max="9217" width="13.25" style="380" customWidth="1"/>
    <col min="9218" max="9218" width="10" style="380" customWidth="1"/>
    <col min="9219" max="9219" width="12.625" style="380" customWidth="1"/>
    <col min="9220" max="9220" width="9" style="380" hidden="1" customWidth="1"/>
    <col min="9221" max="9470" width="9" style="380"/>
    <col min="9471" max="9471" width="38.25" style="380" customWidth="1"/>
    <col min="9472" max="9472" width="11.625" style="380" customWidth="1"/>
    <col min="9473" max="9473" width="13.25" style="380" customWidth="1"/>
    <col min="9474" max="9474" width="10" style="380" customWidth="1"/>
    <col min="9475" max="9475" width="12.625" style="380" customWidth="1"/>
    <col min="9476" max="9476" width="9" style="380" hidden="1" customWidth="1"/>
    <col min="9477" max="9726" width="9" style="380"/>
    <col min="9727" max="9727" width="38.25" style="380" customWidth="1"/>
    <col min="9728" max="9728" width="11.625" style="380" customWidth="1"/>
    <col min="9729" max="9729" width="13.25" style="380" customWidth="1"/>
    <col min="9730" max="9730" width="10" style="380" customWidth="1"/>
    <col min="9731" max="9731" width="12.625" style="380" customWidth="1"/>
    <col min="9732" max="9732" width="9" style="380" hidden="1" customWidth="1"/>
    <col min="9733" max="9982" width="9" style="380"/>
    <col min="9983" max="9983" width="38.25" style="380" customWidth="1"/>
    <col min="9984" max="9984" width="11.625" style="380" customWidth="1"/>
    <col min="9985" max="9985" width="13.25" style="380" customWidth="1"/>
    <col min="9986" max="9986" width="10" style="380" customWidth="1"/>
    <col min="9987" max="9987" width="12.625" style="380" customWidth="1"/>
    <col min="9988" max="9988" width="9" style="380" hidden="1" customWidth="1"/>
    <col min="9989" max="10238" width="9" style="380"/>
    <col min="10239" max="10239" width="38.25" style="380" customWidth="1"/>
    <col min="10240" max="10240" width="11.625" style="380" customWidth="1"/>
    <col min="10241" max="10241" width="13.25" style="380" customWidth="1"/>
    <col min="10242" max="10242" width="10" style="380" customWidth="1"/>
    <col min="10243" max="10243" width="12.625" style="380" customWidth="1"/>
    <col min="10244" max="10244" width="9" style="380" hidden="1" customWidth="1"/>
    <col min="10245" max="10494" width="9" style="380"/>
    <col min="10495" max="10495" width="38.25" style="380" customWidth="1"/>
    <col min="10496" max="10496" width="11.625" style="380" customWidth="1"/>
    <col min="10497" max="10497" width="13.25" style="380" customWidth="1"/>
    <col min="10498" max="10498" width="10" style="380" customWidth="1"/>
    <col min="10499" max="10499" width="12.625" style="380" customWidth="1"/>
    <col min="10500" max="10500" width="9" style="380" hidden="1" customWidth="1"/>
    <col min="10501" max="10750" width="9" style="380"/>
    <col min="10751" max="10751" width="38.25" style="380" customWidth="1"/>
    <col min="10752" max="10752" width="11.625" style="380" customWidth="1"/>
    <col min="10753" max="10753" width="13.25" style="380" customWidth="1"/>
    <col min="10754" max="10754" width="10" style="380" customWidth="1"/>
    <col min="10755" max="10755" width="12.625" style="380" customWidth="1"/>
    <col min="10756" max="10756" width="9" style="380" hidden="1" customWidth="1"/>
    <col min="10757" max="11006" width="9" style="380"/>
    <col min="11007" max="11007" width="38.25" style="380" customWidth="1"/>
    <col min="11008" max="11008" width="11.625" style="380" customWidth="1"/>
    <col min="11009" max="11009" width="13.25" style="380" customWidth="1"/>
    <col min="11010" max="11010" width="10" style="380" customWidth="1"/>
    <col min="11011" max="11011" width="12.625" style="380" customWidth="1"/>
    <col min="11012" max="11012" width="9" style="380" hidden="1" customWidth="1"/>
    <col min="11013" max="11262" width="9" style="380"/>
    <col min="11263" max="11263" width="38.25" style="380" customWidth="1"/>
    <col min="11264" max="11264" width="11.625" style="380" customWidth="1"/>
    <col min="11265" max="11265" width="13.25" style="380" customWidth="1"/>
    <col min="11266" max="11266" width="10" style="380" customWidth="1"/>
    <col min="11267" max="11267" width="12.625" style="380" customWidth="1"/>
    <col min="11268" max="11268" width="9" style="380" hidden="1" customWidth="1"/>
    <col min="11269" max="11518" width="9" style="380"/>
    <col min="11519" max="11519" width="38.25" style="380" customWidth="1"/>
    <col min="11520" max="11520" width="11.625" style="380" customWidth="1"/>
    <col min="11521" max="11521" width="13.25" style="380" customWidth="1"/>
    <col min="11522" max="11522" width="10" style="380" customWidth="1"/>
    <col min="11523" max="11523" width="12.625" style="380" customWidth="1"/>
    <col min="11524" max="11524" width="9" style="380" hidden="1" customWidth="1"/>
    <col min="11525" max="11774" width="9" style="380"/>
    <col min="11775" max="11775" width="38.25" style="380" customWidth="1"/>
    <col min="11776" max="11776" width="11.625" style="380" customWidth="1"/>
    <col min="11777" max="11777" width="13.25" style="380" customWidth="1"/>
    <col min="11778" max="11778" width="10" style="380" customWidth="1"/>
    <col min="11779" max="11779" width="12.625" style="380" customWidth="1"/>
    <col min="11780" max="11780" width="9" style="380" hidden="1" customWidth="1"/>
    <col min="11781" max="12030" width="9" style="380"/>
    <col min="12031" max="12031" width="38.25" style="380" customWidth="1"/>
    <col min="12032" max="12032" width="11.625" style="380" customWidth="1"/>
    <col min="12033" max="12033" width="13.25" style="380" customWidth="1"/>
    <col min="12034" max="12034" width="10" style="380" customWidth="1"/>
    <col min="12035" max="12035" width="12.625" style="380" customWidth="1"/>
    <col min="12036" max="12036" width="9" style="380" hidden="1" customWidth="1"/>
    <col min="12037" max="12286" width="9" style="380"/>
    <col min="12287" max="12287" width="38.25" style="380" customWidth="1"/>
    <col min="12288" max="12288" width="11.625" style="380" customWidth="1"/>
    <col min="12289" max="12289" width="13.25" style="380" customWidth="1"/>
    <col min="12290" max="12290" width="10" style="380" customWidth="1"/>
    <col min="12291" max="12291" width="12.625" style="380" customWidth="1"/>
    <col min="12292" max="12292" width="9" style="380" hidden="1" customWidth="1"/>
    <col min="12293" max="12542" width="9" style="380"/>
    <col min="12543" max="12543" width="38.25" style="380" customWidth="1"/>
    <col min="12544" max="12544" width="11.625" style="380" customWidth="1"/>
    <col min="12545" max="12545" width="13.25" style="380" customWidth="1"/>
    <col min="12546" max="12546" width="10" style="380" customWidth="1"/>
    <col min="12547" max="12547" width="12.625" style="380" customWidth="1"/>
    <col min="12548" max="12548" width="9" style="380" hidden="1" customWidth="1"/>
    <col min="12549" max="12798" width="9" style="380"/>
    <col min="12799" max="12799" width="38.25" style="380" customWidth="1"/>
    <col min="12800" max="12800" width="11.625" style="380" customWidth="1"/>
    <col min="12801" max="12801" width="13.25" style="380" customWidth="1"/>
    <col min="12802" max="12802" width="10" style="380" customWidth="1"/>
    <col min="12803" max="12803" width="12.625" style="380" customWidth="1"/>
    <col min="12804" max="12804" width="9" style="380" hidden="1" customWidth="1"/>
    <col min="12805" max="13054" width="9" style="380"/>
    <col min="13055" max="13055" width="38.25" style="380" customWidth="1"/>
    <col min="13056" max="13056" width="11.625" style="380" customWidth="1"/>
    <col min="13057" max="13057" width="13.25" style="380" customWidth="1"/>
    <col min="13058" max="13058" width="10" style="380" customWidth="1"/>
    <col min="13059" max="13059" width="12.625" style="380" customWidth="1"/>
    <col min="13060" max="13060" width="9" style="380" hidden="1" customWidth="1"/>
    <col min="13061" max="13310" width="9" style="380"/>
    <col min="13311" max="13311" width="38.25" style="380" customWidth="1"/>
    <col min="13312" max="13312" width="11.625" style="380" customWidth="1"/>
    <col min="13313" max="13313" width="13.25" style="380" customWidth="1"/>
    <col min="13314" max="13314" width="10" style="380" customWidth="1"/>
    <col min="13315" max="13315" width="12.625" style="380" customWidth="1"/>
    <col min="13316" max="13316" width="9" style="380" hidden="1" customWidth="1"/>
    <col min="13317" max="13566" width="9" style="380"/>
    <col min="13567" max="13567" width="38.25" style="380" customWidth="1"/>
    <col min="13568" max="13568" width="11.625" style="380" customWidth="1"/>
    <col min="13569" max="13569" width="13.25" style="380" customWidth="1"/>
    <col min="13570" max="13570" width="10" style="380" customWidth="1"/>
    <col min="13571" max="13571" width="12.625" style="380" customWidth="1"/>
    <col min="13572" max="13572" width="9" style="380" hidden="1" customWidth="1"/>
    <col min="13573" max="13822" width="9" style="380"/>
    <col min="13823" max="13823" width="38.25" style="380" customWidth="1"/>
    <col min="13824" max="13824" width="11.625" style="380" customWidth="1"/>
    <col min="13825" max="13825" width="13.25" style="380" customWidth="1"/>
    <col min="13826" max="13826" width="10" style="380" customWidth="1"/>
    <col min="13827" max="13827" width="12.625" style="380" customWidth="1"/>
    <col min="13828" max="13828" width="9" style="380" hidden="1" customWidth="1"/>
    <col min="13829" max="14078" width="9" style="380"/>
    <col min="14079" max="14079" width="38.25" style="380" customWidth="1"/>
    <col min="14080" max="14080" width="11.625" style="380" customWidth="1"/>
    <col min="14081" max="14081" width="13.25" style="380" customWidth="1"/>
    <col min="14082" max="14082" width="10" style="380" customWidth="1"/>
    <col min="14083" max="14083" width="12.625" style="380" customWidth="1"/>
    <col min="14084" max="14084" width="9" style="380" hidden="1" customWidth="1"/>
    <col min="14085" max="14334" width="9" style="380"/>
    <col min="14335" max="14335" width="38.25" style="380" customWidth="1"/>
    <col min="14336" max="14336" width="11.625" style="380" customWidth="1"/>
    <col min="14337" max="14337" width="13.25" style="380" customWidth="1"/>
    <col min="14338" max="14338" width="10" style="380" customWidth="1"/>
    <col min="14339" max="14339" width="12.625" style="380" customWidth="1"/>
    <col min="14340" max="14340" width="9" style="380" hidden="1" customWidth="1"/>
    <col min="14341" max="14590" width="9" style="380"/>
    <col min="14591" max="14591" width="38.25" style="380" customWidth="1"/>
    <col min="14592" max="14592" width="11.625" style="380" customWidth="1"/>
    <col min="14593" max="14593" width="13.25" style="380" customWidth="1"/>
    <col min="14594" max="14594" width="10" style="380" customWidth="1"/>
    <col min="14595" max="14595" width="12.625" style="380" customWidth="1"/>
    <col min="14596" max="14596" width="9" style="380" hidden="1" customWidth="1"/>
    <col min="14597" max="14846" width="9" style="380"/>
    <col min="14847" max="14847" width="38.25" style="380" customWidth="1"/>
    <col min="14848" max="14848" width="11.625" style="380" customWidth="1"/>
    <col min="14849" max="14849" width="13.25" style="380" customWidth="1"/>
    <col min="14850" max="14850" width="10" style="380" customWidth="1"/>
    <col min="14851" max="14851" width="12.625" style="380" customWidth="1"/>
    <col min="14852" max="14852" width="9" style="380" hidden="1" customWidth="1"/>
    <col min="14853" max="15102" width="9" style="380"/>
    <col min="15103" max="15103" width="38.25" style="380" customWidth="1"/>
    <col min="15104" max="15104" width="11.625" style="380" customWidth="1"/>
    <col min="15105" max="15105" width="13.25" style="380" customWidth="1"/>
    <col min="15106" max="15106" width="10" style="380" customWidth="1"/>
    <col min="15107" max="15107" width="12.625" style="380" customWidth="1"/>
    <col min="15108" max="15108" width="9" style="380" hidden="1" customWidth="1"/>
    <col min="15109" max="15358" width="9" style="380"/>
    <col min="15359" max="15359" width="38.25" style="380" customWidth="1"/>
    <col min="15360" max="15360" width="11.625" style="380" customWidth="1"/>
    <col min="15361" max="15361" width="13.25" style="380" customWidth="1"/>
    <col min="15362" max="15362" width="10" style="380" customWidth="1"/>
    <col min="15363" max="15363" width="12.625" style="380" customWidth="1"/>
    <col min="15364" max="15364" width="9" style="380" hidden="1" customWidth="1"/>
    <col min="15365" max="15614" width="9" style="380"/>
    <col min="15615" max="15615" width="38.25" style="380" customWidth="1"/>
    <col min="15616" max="15616" width="11.625" style="380" customWidth="1"/>
    <col min="15617" max="15617" width="13.25" style="380" customWidth="1"/>
    <col min="15618" max="15618" width="10" style="380" customWidth="1"/>
    <col min="15619" max="15619" width="12.625" style="380" customWidth="1"/>
    <col min="15620" max="15620" width="9" style="380" hidden="1" customWidth="1"/>
    <col min="15621" max="15870" width="9" style="380"/>
    <col min="15871" max="15871" width="38.25" style="380" customWidth="1"/>
    <col min="15872" max="15872" width="11.625" style="380" customWidth="1"/>
    <col min="15873" max="15873" width="13.25" style="380" customWidth="1"/>
    <col min="15874" max="15874" width="10" style="380" customWidth="1"/>
    <col min="15875" max="15875" width="12.625" style="380" customWidth="1"/>
    <col min="15876" max="15876" width="9" style="380" hidden="1" customWidth="1"/>
    <col min="15877" max="16126" width="9" style="380"/>
    <col min="16127" max="16127" width="38.25" style="380" customWidth="1"/>
    <col min="16128" max="16128" width="11.625" style="380" customWidth="1"/>
    <col min="16129" max="16129" width="13.25" style="380" customWidth="1"/>
    <col min="16130" max="16130" width="10" style="380" customWidth="1"/>
    <col min="16131" max="16131" width="12.625" style="380" customWidth="1"/>
    <col min="16132" max="16132" width="9" style="380" hidden="1" customWidth="1"/>
    <col min="16133" max="16384" width="9" style="380"/>
  </cols>
  <sheetData>
    <row r="1" spans="1:1">
      <c r="A1" s="347" t="s">
        <v>86</v>
      </c>
    </row>
    <row r="2" ht="26.45" customHeight="1" spans="1:5">
      <c r="A2" s="348" t="s">
        <v>87</v>
      </c>
      <c r="B2" s="348"/>
      <c r="C2" s="348"/>
      <c r="D2" s="348"/>
      <c r="E2" s="348"/>
    </row>
    <row r="3" ht="20.1" customHeight="1" spans="1:5">
      <c r="A3" s="381"/>
      <c r="B3" s="381"/>
      <c r="C3" s="382"/>
      <c r="D3" s="382"/>
      <c r="E3" s="383" t="s">
        <v>2</v>
      </c>
    </row>
    <row r="4" ht="31.5" customHeight="1" spans="1:6">
      <c r="A4" s="146" t="s">
        <v>3</v>
      </c>
      <c r="B4" s="147" t="s">
        <v>4</v>
      </c>
      <c r="C4" s="147" t="s">
        <v>5</v>
      </c>
      <c r="D4" s="132" t="s">
        <v>6</v>
      </c>
      <c r="E4" s="132" t="s">
        <v>7</v>
      </c>
      <c r="F4" s="380" t="s">
        <v>8</v>
      </c>
    </row>
    <row r="5" s="378" customFormat="1" ht="15.75" customHeight="1" spans="1:6">
      <c r="A5" s="384" t="s">
        <v>9</v>
      </c>
      <c r="B5" s="231">
        <f>SUM(B6:B21)</f>
        <v>67700</v>
      </c>
      <c r="C5" s="231">
        <f>SUM(C6:C21)</f>
        <v>88552</v>
      </c>
      <c r="D5" s="385">
        <f t="shared" ref="D5:D6" si="0">C5/B5</f>
        <v>1.308</v>
      </c>
      <c r="E5" s="385">
        <f t="shared" ref="E5:E7" si="1">C5/F5</f>
        <v>1.3372</v>
      </c>
      <c r="F5" s="386">
        <v>66222</v>
      </c>
    </row>
    <row r="6" ht="15.75" customHeight="1" spans="1:6">
      <c r="A6" s="387" t="s">
        <v>10</v>
      </c>
      <c r="B6" s="187">
        <v>24400</v>
      </c>
      <c r="C6" s="187">
        <v>13545</v>
      </c>
      <c r="D6" s="189">
        <f>C6/B6</f>
        <v>0.5551</v>
      </c>
      <c r="E6" s="388">
        <f>C6/F6</f>
        <v>1.1554</v>
      </c>
      <c r="F6" s="386">
        <v>11723</v>
      </c>
    </row>
    <row r="7" ht="15.75" customHeight="1" spans="1:6">
      <c r="A7" s="387" t="s">
        <v>11</v>
      </c>
      <c r="B7" s="187"/>
      <c r="C7" s="187">
        <v>176</v>
      </c>
      <c r="D7" s="189"/>
      <c r="E7" s="388">
        <f>C7/F7</f>
        <v>0.0212</v>
      </c>
      <c r="F7" s="386">
        <v>8294</v>
      </c>
    </row>
    <row r="8" ht="15.75" customHeight="1" spans="1:5">
      <c r="A8" s="387" t="s">
        <v>12</v>
      </c>
      <c r="B8" s="187"/>
      <c r="C8" s="187"/>
      <c r="D8" s="189"/>
      <c r="E8" s="388"/>
    </row>
    <row r="9" ht="15.75" customHeight="1" spans="1:6">
      <c r="A9" s="387" t="s">
        <v>13</v>
      </c>
      <c r="B9" s="187">
        <v>22000</v>
      </c>
      <c r="C9" s="187">
        <v>22261</v>
      </c>
      <c r="D9" s="189">
        <f t="shared" ref="D9" si="2">C9/B9</f>
        <v>1.0119</v>
      </c>
      <c r="E9" s="388">
        <f t="shared" ref="E9" si="3">C9/F9</f>
        <v>1.338</v>
      </c>
      <c r="F9" s="386">
        <v>16637</v>
      </c>
    </row>
    <row r="10" ht="15.75" customHeight="1" spans="1:6">
      <c r="A10" s="387" t="s">
        <v>14</v>
      </c>
      <c r="B10" s="187">
        <v>1200</v>
      </c>
      <c r="C10" s="187">
        <v>3232</v>
      </c>
      <c r="D10" s="189">
        <f t="shared" ref="D10:D15" si="4">C10/B10</f>
        <v>2.6933</v>
      </c>
      <c r="E10" s="388">
        <f t="shared" ref="E10" si="5">C10/F10</f>
        <v>1.511</v>
      </c>
      <c r="F10" s="386">
        <v>2139</v>
      </c>
    </row>
    <row r="11" ht="15.75" customHeight="1" spans="1:6">
      <c r="A11" s="387" t="s">
        <v>15</v>
      </c>
      <c r="B11" s="187">
        <v>250</v>
      </c>
      <c r="C11" s="187">
        <v>932</v>
      </c>
      <c r="D11" s="189">
        <f>C11/B11</f>
        <v>3.728</v>
      </c>
      <c r="E11" s="388">
        <f t="shared" ref="E11" si="6">C11/F11</f>
        <v>1.127</v>
      </c>
      <c r="F11" s="386">
        <v>827</v>
      </c>
    </row>
    <row r="12" ht="15.75" customHeight="1" spans="1:6">
      <c r="A12" s="387" t="s">
        <v>16</v>
      </c>
      <c r="B12" s="187">
        <v>3000</v>
      </c>
      <c r="C12" s="187">
        <v>5420</v>
      </c>
      <c r="D12" s="189">
        <f>C12/B12</f>
        <v>1.8067</v>
      </c>
      <c r="E12" s="388">
        <f t="shared" ref="E12" si="7">C12/F12</f>
        <v>1.259</v>
      </c>
      <c r="F12" s="386">
        <v>4305</v>
      </c>
    </row>
    <row r="13" ht="15.75" customHeight="1" spans="1:6">
      <c r="A13" s="387" t="s">
        <v>17</v>
      </c>
      <c r="B13" s="187">
        <v>300</v>
      </c>
      <c r="C13" s="187">
        <v>1873</v>
      </c>
      <c r="D13" s="189">
        <f>C13/B13</f>
        <v>6.2433</v>
      </c>
      <c r="E13" s="388">
        <f t="shared" ref="E13:E19" si="8">C13/F13</f>
        <v>1.5739</v>
      </c>
      <c r="F13" s="386">
        <v>1190</v>
      </c>
    </row>
    <row r="14" ht="15.75" customHeight="1" spans="1:6">
      <c r="A14" s="387" t="s">
        <v>18</v>
      </c>
      <c r="B14" s="187">
        <v>200</v>
      </c>
      <c r="C14" s="187">
        <v>1570</v>
      </c>
      <c r="D14" s="189">
        <f>C14/B14</f>
        <v>7.85</v>
      </c>
      <c r="E14" s="388">
        <f>C14/F14</f>
        <v>2.0878</v>
      </c>
      <c r="F14" s="386">
        <v>752</v>
      </c>
    </row>
    <row r="15" ht="15.75" customHeight="1" spans="1:6">
      <c r="A15" s="387" t="s">
        <v>19</v>
      </c>
      <c r="B15" s="187">
        <v>250</v>
      </c>
      <c r="C15" s="187">
        <v>3120</v>
      </c>
      <c r="D15" s="189">
        <f>C15/B15</f>
        <v>12.48</v>
      </c>
      <c r="E15" s="388">
        <f>C15/F15</f>
        <v>1.5175</v>
      </c>
      <c r="F15" s="386">
        <v>2056</v>
      </c>
    </row>
    <row r="16" ht="15.75" customHeight="1" spans="1:6">
      <c r="A16" s="387" t="s">
        <v>20</v>
      </c>
      <c r="B16" s="187"/>
      <c r="C16" s="187">
        <v>19684</v>
      </c>
      <c r="D16" s="189"/>
      <c r="E16" s="388">
        <f>C16/F16</f>
        <v>2.4031</v>
      </c>
      <c r="F16" s="386">
        <v>8191</v>
      </c>
    </row>
    <row r="17" ht="15.75" customHeight="1" spans="1:6">
      <c r="A17" s="387" t="s">
        <v>21</v>
      </c>
      <c r="B17" s="187"/>
      <c r="C17" s="187">
        <v>12</v>
      </c>
      <c r="D17" s="189"/>
      <c r="E17" s="388">
        <f>C17/F17</f>
        <v>0.0297</v>
      </c>
      <c r="F17" s="386">
        <v>404</v>
      </c>
    </row>
    <row r="18" ht="15.75" customHeight="1" spans="1:6">
      <c r="A18" s="387" t="s">
        <v>22</v>
      </c>
      <c r="B18" s="187">
        <v>6100</v>
      </c>
      <c r="C18" s="187">
        <v>5592</v>
      </c>
      <c r="D18" s="189">
        <f t="shared" ref="D18:D19" si="9">C18/B18</f>
        <v>0.9167</v>
      </c>
      <c r="E18" s="388">
        <f>C18/F18</f>
        <v>2.0254</v>
      </c>
      <c r="F18" s="386">
        <v>2761</v>
      </c>
    </row>
    <row r="19" ht="15.75" customHeight="1" spans="1:6">
      <c r="A19" s="387" t="s">
        <v>23</v>
      </c>
      <c r="B19" s="187">
        <v>10000</v>
      </c>
      <c r="C19" s="187">
        <v>11135</v>
      </c>
      <c r="D19" s="189">
        <f>C19/B19</f>
        <v>1.1135</v>
      </c>
      <c r="E19" s="388">
        <f>C19/F19</f>
        <v>1.6038</v>
      </c>
      <c r="F19" s="386">
        <v>6943</v>
      </c>
    </row>
    <row r="20" ht="15.75" customHeight="1" spans="1:6">
      <c r="A20" s="387" t="s">
        <v>24</v>
      </c>
      <c r="B20" s="187"/>
      <c r="C20" s="187"/>
      <c r="D20" s="189"/>
      <c r="E20" s="388"/>
      <c r="F20" s="386"/>
    </row>
    <row r="21" ht="15.75" customHeight="1" spans="1:6">
      <c r="A21" s="387" t="s">
        <v>25</v>
      </c>
      <c r="B21" s="187"/>
      <c r="C21" s="187"/>
      <c r="D21" s="189"/>
      <c r="E21" s="388"/>
      <c r="F21" s="386"/>
    </row>
    <row r="22" s="378" customFormat="1" ht="15.75" customHeight="1" spans="1:6">
      <c r="A22" s="384" t="s">
        <v>26</v>
      </c>
      <c r="B22" s="231">
        <f>SUM(B23:B30)</f>
        <v>49100</v>
      </c>
      <c r="C22" s="231">
        <f>SUM(C23:C30)</f>
        <v>54502</v>
      </c>
      <c r="D22" s="233">
        <f t="shared" ref="D22:D25" si="10">C22/B22</f>
        <v>1.11</v>
      </c>
      <c r="E22" s="385">
        <f t="shared" ref="E22:E25" si="11">C22/F22</f>
        <v>1.1352</v>
      </c>
      <c r="F22" s="386">
        <v>48009</v>
      </c>
    </row>
    <row r="23" ht="15.75" customHeight="1" spans="1:6">
      <c r="A23" s="387" t="s">
        <v>27</v>
      </c>
      <c r="B23" s="187">
        <v>7700</v>
      </c>
      <c r="C23" s="187">
        <v>9736</v>
      </c>
      <c r="D23" s="189">
        <f>C23/B23</f>
        <v>1.2644</v>
      </c>
      <c r="E23" s="388">
        <f>C23/F23</f>
        <v>1.4669</v>
      </c>
      <c r="F23" s="386">
        <v>6637</v>
      </c>
    </row>
    <row r="24" ht="15.75" customHeight="1" spans="1:6">
      <c r="A24" s="387" t="s">
        <v>28</v>
      </c>
      <c r="B24" s="187">
        <v>1300</v>
      </c>
      <c r="C24" s="187">
        <v>1389</v>
      </c>
      <c r="D24" s="189">
        <f>C24/B24</f>
        <v>1.0685</v>
      </c>
      <c r="E24" s="388">
        <f>C24/F24</f>
        <v>0.4621</v>
      </c>
      <c r="F24" s="386">
        <v>3006</v>
      </c>
    </row>
    <row r="25" ht="15.75" customHeight="1" spans="1:6">
      <c r="A25" s="387" t="s">
        <v>29</v>
      </c>
      <c r="B25" s="187">
        <v>1000</v>
      </c>
      <c r="C25" s="187">
        <v>1029</v>
      </c>
      <c r="D25" s="189">
        <f>C25/B25</f>
        <v>1.029</v>
      </c>
      <c r="E25" s="388">
        <f>C25/F25</f>
        <v>0.5679</v>
      </c>
      <c r="F25" s="386">
        <v>1812</v>
      </c>
    </row>
    <row r="26" ht="15.75" customHeight="1" spans="1:6">
      <c r="A26" s="387" t="s">
        <v>30</v>
      </c>
      <c r="B26" s="187"/>
      <c r="C26" s="187"/>
      <c r="D26" s="189"/>
      <c r="E26" s="388"/>
      <c r="F26" s="386"/>
    </row>
    <row r="27" ht="15.75" customHeight="1" spans="1:6">
      <c r="A27" s="387" t="s">
        <v>31</v>
      </c>
      <c r="B27" s="187">
        <v>34600</v>
      </c>
      <c r="C27" s="187">
        <v>37310</v>
      </c>
      <c r="D27" s="189">
        <f t="shared" ref="D27:D29" si="12">C27/B27</f>
        <v>1.0783</v>
      </c>
      <c r="E27" s="388">
        <f t="shared" ref="E27:E29" si="13">C27/F27</f>
        <v>1.0515</v>
      </c>
      <c r="F27" s="386">
        <v>35482</v>
      </c>
    </row>
    <row r="28" ht="15.75" customHeight="1" spans="1:6">
      <c r="A28" s="387" t="s">
        <v>32</v>
      </c>
      <c r="B28" s="187">
        <v>4300</v>
      </c>
      <c r="C28" s="187">
        <v>4923</v>
      </c>
      <c r="D28" s="189">
        <f>C28/B28</f>
        <v>1.1449</v>
      </c>
      <c r="E28" s="388">
        <f>C28/F28</f>
        <v>5.2372</v>
      </c>
      <c r="F28" s="386">
        <v>940</v>
      </c>
    </row>
    <row r="29" ht="15.75" customHeight="1" spans="1:6">
      <c r="A29" s="387" t="s">
        <v>33</v>
      </c>
      <c r="B29" s="187">
        <v>200</v>
      </c>
      <c r="C29" s="187">
        <v>115</v>
      </c>
      <c r="D29" s="189">
        <f>C29/B29</f>
        <v>0.575</v>
      </c>
      <c r="E29" s="388">
        <f>C29/F29</f>
        <v>0.8712</v>
      </c>
      <c r="F29" s="386">
        <v>132</v>
      </c>
    </row>
    <row r="30" ht="15.75" customHeight="1" spans="1:6">
      <c r="A30" s="387" t="s">
        <v>34</v>
      </c>
      <c r="B30" s="187"/>
      <c r="C30" s="187"/>
      <c r="D30" s="189"/>
      <c r="E30" s="388"/>
      <c r="F30" s="386"/>
    </row>
    <row r="31" s="378" customFormat="1" ht="15.75" customHeight="1" spans="1:6">
      <c r="A31" s="146" t="s">
        <v>35</v>
      </c>
      <c r="B31" s="231">
        <f>B5+B22</f>
        <v>116800</v>
      </c>
      <c r="C31" s="231">
        <f>C5+C22</f>
        <v>143054</v>
      </c>
      <c r="D31" s="233">
        <f>C31/B31</f>
        <v>1.2248</v>
      </c>
      <c r="E31" s="385">
        <f>C31/F31</f>
        <v>1.2523</v>
      </c>
      <c r="F31" s="386">
        <v>114231</v>
      </c>
    </row>
    <row r="32" s="378" customFormat="1" ht="15.75" customHeight="1" spans="1:6">
      <c r="A32" s="384" t="s">
        <v>36</v>
      </c>
      <c r="B32" s="231"/>
      <c r="C32" s="231">
        <v>177892</v>
      </c>
      <c r="D32" s="189"/>
      <c r="E32" s="388"/>
      <c r="F32" s="386"/>
    </row>
    <row r="33" s="378" customFormat="1" ht="15.75" customHeight="1" spans="1:6">
      <c r="A33" s="384" t="s">
        <v>37</v>
      </c>
      <c r="B33" s="231">
        <v>155962</v>
      </c>
      <c r="C33" s="231">
        <v>216488</v>
      </c>
      <c r="D33" s="233">
        <f t="shared" ref="D33:D36" si="14">C33/B33</f>
        <v>1.3881</v>
      </c>
      <c r="E33" s="385">
        <f t="shared" ref="E33" si="15">C33/F33</f>
        <v>0.7683</v>
      </c>
      <c r="F33" s="386">
        <v>281776</v>
      </c>
    </row>
    <row r="34" ht="15.75" customHeight="1" spans="1:6">
      <c r="A34" s="387" t="s">
        <v>38</v>
      </c>
      <c r="B34" s="187">
        <v>56237</v>
      </c>
      <c r="C34" s="187">
        <f>SUM(C35:C37)</f>
        <v>78192</v>
      </c>
      <c r="D34" s="189">
        <f>C34/B34</f>
        <v>1.3904</v>
      </c>
      <c r="E34" s="388">
        <f t="shared" ref="E34:E39" si="16">C34/F34</f>
        <v>0.7074</v>
      </c>
      <c r="F34" s="386">
        <v>110533</v>
      </c>
    </row>
    <row r="35" ht="15.75" customHeight="1" spans="1:6">
      <c r="A35" s="387" t="s">
        <v>39</v>
      </c>
      <c r="B35" s="187">
        <v>5014</v>
      </c>
      <c r="C35" s="187">
        <v>5014</v>
      </c>
      <c r="D35" s="189">
        <f>C35/B35</f>
        <v>1</v>
      </c>
      <c r="E35" s="388">
        <f>C35/F35</f>
        <v>1</v>
      </c>
      <c r="F35" s="386">
        <v>5014</v>
      </c>
    </row>
    <row r="36" ht="15.75" customHeight="1" spans="1:6">
      <c r="A36" s="387" t="s">
        <v>40</v>
      </c>
      <c r="B36" s="187">
        <v>51223</v>
      </c>
      <c r="C36" s="187">
        <v>42741</v>
      </c>
      <c r="D36" s="189">
        <f>C36/B36</f>
        <v>0.8344</v>
      </c>
      <c r="E36" s="388">
        <f>C36/F36</f>
        <v>0.7133</v>
      </c>
      <c r="F36" s="386">
        <v>59924</v>
      </c>
    </row>
    <row r="37" ht="15.75" customHeight="1" spans="1:6">
      <c r="A37" s="387" t="s">
        <v>41</v>
      </c>
      <c r="B37" s="187"/>
      <c r="C37" s="187">
        <v>30437</v>
      </c>
      <c r="D37" s="189"/>
      <c r="E37" s="388">
        <f>C37/F37</f>
        <v>0.6676</v>
      </c>
      <c r="F37" s="386">
        <v>45595</v>
      </c>
    </row>
    <row r="38" ht="15.75" customHeight="1" spans="1:6">
      <c r="A38" s="387" t="s">
        <v>88</v>
      </c>
      <c r="B38" s="187">
        <v>82914</v>
      </c>
      <c r="C38" s="187">
        <v>64240</v>
      </c>
      <c r="D38" s="189">
        <f t="shared" ref="D38:D39" si="17">C38/B38</f>
        <v>0.7748</v>
      </c>
      <c r="E38" s="388">
        <f>C38/F38</f>
        <v>0.8655</v>
      </c>
      <c r="F38" s="386">
        <v>74219</v>
      </c>
    </row>
    <row r="39" ht="15.75" customHeight="1" spans="1:6">
      <c r="A39" s="387" t="s">
        <v>42</v>
      </c>
      <c r="B39" s="187">
        <v>2999</v>
      </c>
      <c r="C39" s="187">
        <v>2999</v>
      </c>
      <c r="D39" s="189">
        <f>C39/B39</f>
        <v>1</v>
      </c>
      <c r="E39" s="388">
        <f>C39/F39</f>
        <v>0.412</v>
      </c>
      <c r="F39" s="386">
        <v>7280</v>
      </c>
    </row>
    <row r="40" ht="15.75" customHeight="1" spans="1:5">
      <c r="A40" s="387" t="s">
        <v>43</v>
      </c>
      <c r="B40" s="187"/>
      <c r="C40" s="187"/>
      <c r="D40" s="189"/>
      <c r="E40" s="388"/>
    </row>
    <row r="41" ht="15.75" customHeight="1" spans="1:5">
      <c r="A41" s="387" t="s">
        <v>44</v>
      </c>
      <c r="B41" s="187">
        <v>254</v>
      </c>
      <c r="C41" s="187"/>
      <c r="D41" s="189"/>
      <c r="E41" s="388"/>
    </row>
    <row r="42" ht="15.75" customHeight="1" spans="1:6">
      <c r="A42" s="387" t="s">
        <v>45</v>
      </c>
      <c r="B42" s="187">
        <v>9002</v>
      </c>
      <c r="C42" s="187">
        <v>38830</v>
      </c>
      <c r="D42" s="189">
        <f t="shared" ref="D42:D44" si="18">C42/B42</f>
        <v>4.3135</v>
      </c>
      <c r="E42" s="388">
        <f t="shared" ref="E42:E44" si="19">C42/F42</f>
        <v>22.3289</v>
      </c>
      <c r="F42" s="386">
        <v>1739</v>
      </c>
    </row>
    <row r="43" ht="15.75" customHeight="1" spans="1:6">
      <c r="A43" s="387" t="s">
        <v>46</v>
      </c>
      <c r="B43" s="187">
        <v>4556</v>
      </c>
      <c r="C43" s="187">
        <v>32227</v>
      </c>
      <c r="D43" s="189">
        <f>C43/B43</f>
        <v>7.0735</v>
      </c>
      <c r="E43" s="388">
        <f>C43/F43</f>
        <v>2.1426</v>
      </c>
      <c r="F43" s="386">
        <v>15041</v>
      </c>
    </row>
    <row r="44" s="378" customFormat="1" ht="15.75" customHeight="1" spans="1:6">
      <c r="A44" s="146" t="s">
        <v>47</v>
      </c>
      <c r="B44" s="231">
        <f>B31+B32+B33</f>
        <v>272762</v>
      </c>
      <c r="C44" s="231">
        <f>C31+C32+C33</f>
        <v>537434</v>
      </c>
      <c r="D44" s="233">
        <f>C44/B44</f>
        <v>1.9703</v>
      </c>
      <c r="E44" s="385">
        <f>C44/F44</f>
        <v>1.3571</v>
      </c>
      <c r="F44" s="386">
        <v>396007</v>
      </c>
    </row>
    <row r="45" spans="1:5">
      <c r="A45" s="389"/>
      <c r="B45" s="389"/>
      <c r="C45" s="389"/>
      <c r="D45" s="389"/>
      <c r="E45" s="389"/>
    </row>
    <row r="46" spans="1:5">
      <c r="A46" s="15"/>
      <c r="B46" s="15"/>
      <c r="C46" s="15"/>
      <c r="D46" s="15"/>
      <c r="E46" s="15"/>
    </row>
    <row r="47" customHeight="1" spans="1:5">
      <c r="A47" s="15"/>
      <c r="B47" s="15"/>
      <c r="C47" s="15"/>
      <c r="D47" s="15"/>
      <c r="E47" s="15"/>
    </row>
    <row r="48" ht="13.5" customHeight="1" spans="1:5">
      <c r="A48" s="15"/>
      <c r="B48" s="15"/>
      <c r="C48" s="15"/>
      <c r="D48" s="15"/>
      <c r="E48" s="15"/>
    </row>
    <row r="49" spans="1:5">
      <c r="A49" s="90"/>
      <c r="B49" s="90"/>
      <c r="C49" s="90"/>
      <c r="D49" s="90"/>
      <c r="E49" s="90"/>
    </row>
  </sheetData>
  <mergeCells count="2">
    <mergeCell ref="A2:E2"/>
    <mergeCell ref="A45:E45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2"/>
  <sheetViews>
    <sheetView showZeros="0" workbookViewId="0">
      <selection activeCell="K16" sqref="K16"/>
    </sheetView>
  </sheetViews>
  <sheetFormatPr defaultColWidth="9" defaultRowHeight="14.25" outlineLevelCol="5"/>
  <cols>
    <col min="1" max="1" width="25.75" style="371" customWidth="1"/>
    <col min="2" max="2" width="11.125" style="371" customWidth="1"/>
    <col min="3" max="3" width="11.125" style="16" customWidth="1"/>
    <col min="4" max="4" width="12.375" style="16" customWidth="1"/>
    <col min="5" max="5" width="13.5" style="16" customWidth="1"/>
    <col min="6" max="6" width="9" style="371" hidden="1" customWidth="1"/>
    <col min="7" max="254" width="9" style="371"/>
    <col min="255" max="255" width="27.625" style="371" customWidth="1"/>
    <col min="256" max="256" width="11.625" style="371" customWidth="1"/>
    <col min="257" max="257" width="13.25" style="371" customWidth="1"/>
    <col min="258" max="258" width="10.75" style="371" customWidth="1"/>
    <col min="259" max="259" width="12.75" style="371" customWidth="1"/>
    <col min="260" max="260" width="9" style="371" hidden="1" customWidth="1"/>
    <col min="261" max="510" width="9" style="371"/>
    <col min="511" max="511" width="27.625" style="371" customWidth="1"/>
    <col min="512" max="512" width="11.625" style="371" customWidth="1"/>
    <col min="513" max="513" width="13.25" style="371" customWidth="1"/>
    <col min="514" max="514" width="10.75" style="371" customWidth="1"/>
    <col min="515" max="515" width="12.75" style="371" customWidth="1"/>
    <col min="516" max="516" width="9" style="371" hidden="1" customWidth="1"/>
    <col min="517" max="766" width="9" style="371"/>
    <col min="767" max="767" width="27.625" style="371" customWidth="1"/>
    <col min="768" max="768" width="11.625" style="371" customWidth="1"/>
    <col min="769" max="769" width="13.25" style="371" customWidth="1"/>
    <col min="770" max="770" width="10.75" style="371" customWidth="1"/>
    <col min="771" max="771" width="12.75" style="371" customWidth="1"/>
    <col min="772" max="772" width="9" style="371" hidden="1" customWidth="1"/>
    <col min="773" max="1022" width="9" style="371"/>
    <col min="1023" max="1023" width="27.625" style="371" customWidth="1"/>
    <col min="1024" max="1024" width="11.625" style="371" customWidth="1"/>
    <col min="1025" max="1025" width="13.25" style="371" customWidth="1"/>
    <col min="1026" max="1026" width="10.75" style="371" customWidth="1"/>
    <col min="1027" max="1027" width="12.75" style="371" customWidth="1"/>
    <col min="1028" max="1028" width="9" style="371" hidden="1" customWidth="1"/>
    <col min="1029" max="1278" width="9" style="371"/>
    <col min="1279" max="1279" width="27.625" style="371" customWidth="1"/>
    <col min="1280" max="1280" width="11.625" style="371" customWidth="1"/>
    <col min="1281" max="1281" width="13.25" style="371" customWidth="1"/>
    <col min="1282" max="1282" width="10.75" style="371" customWidth="1"/>
    <col min="1283" max="1283" width="12.75" style="371" customWidth="1"/>
    <col min="1284" max="1284" width="9" style="371" hidden="1" customWidth="1"/>
    <col min="1285" max="1534" width="9" style="371"/>
    <col min="1535" max="1535" width="27.625" style="371" customWidth="1"/>
    <col min="1536" max="1536" width="11.625" style="371" customWidth="1"/>
    <col min="1537" max="1537" width="13.25" style="371" customWidth="1"/>
    <col min="1538" max="1538" width="10.75" style="371" customWidth="1"/>
    <col min="1539" max="1539" width="12.75" style="371" customWidth="1"/>
    <col min="1540" max="1540" width="9" style="371" hidden="1" customWidth="1"/>
    <col min="1541" max="1790" width="9" style="371"/>
    <col min="1791" max="1791" width="27.625" style="371" customWidth="1"/>
    <col min="1792" max="1792" width="11.625" style="371" customWidth="1"/>
    <col min="1793" max="1793" width="13.25" style="371" customWidth="1"/>
    <col min="1794" max="1794" width="10.75" style="371" customWidth="1"/>
    <col min="1795" max="1795" width="12.75" style="371" customWidth="1"/>
    <col min="1796" max="1796" width="9" style="371" hidden="1" customWidth="1"/>
    <col min="1797" max="2046" width="9" style="371"/>
    <col min="2047" max="2047" width="27.625" style="371" customWidth="1"/>
    <col min="2048" max="2048" width="11.625" style="371" customWidth="1"/>
    <col min="2049" max="2049" width="13.25" style="371" customWidth="1"/>
    <col min="2050" max="2050" width="10.75" style="371" customWidth="1"/>
    <col min="2051" max="2051" width="12.75" style="371" customWidth="1"/>
    <col min="2052" max="2052" width="9" style="371" hidden="1" customWidth="1"/>
    <col min="2053" max="2302" width="9" style="371"/>
    <col min="2303" max="2303" width="27.625" style="371" customWidth="1"/>
    <col min="2304" max="2304" width="11.625" style="371" customWidth="1"/>
    <col min="2305" max="2305" width="13.25" style="371" customWidth="1"/>
    <col min="2306" max="2306" width="10.75" style="371" customWidth="1"/>
    <col min="2307" max="2307" width="12.75" style="371" customWidth="1"/>
    <col min="2308" max="2308" width="9" style="371" hidden="1" customWidth="1"/>
    <col min="2309" max="2558" width="9" style="371"/>
    <col min="2559" max="2559" width="27.625" style="371" customWidth="1"/>
    <col min="2560" max="2560" width="11.625" style="371" customWidth="1"/>
    <col min="2561" max="2561" width="13.25" style="371" customWidth="1"/>
    <col min="2562" max="2562" width="10.75" style="371" customWidth="1"/>
    <col min="2563" max="2563" width="12.75" style="371" customWidth="1"/>
    <col min="2564" max="2564" width="9" style="371" hidden="1" customWidth="1"/>
    <col min="2565" max="2814" width="9" style="371"/>
    <col min="2815" max="2815" width="27.625" style="371" customWidth="1"/>
    <col min="2816" max="2816" width="11.625" style="371" customWidth="1"/>
    <col min="2817" max="2817" width="13.25" style="371" customWidth="1"/>
    <col min="2818" max="2818" width="10.75" style="371" customWidth="1"/>
    <col min="2819" max="2819" width="12.75" style="371" customWidth="1"/>
    <col min="2820" max="2820" width="9" style="371" hidden="1" customWidth="1"/>
    <col min="2821" max="3070" width="9" style="371"/>
    <col min="3071" max="3071" width="27.625" style="371" customWidth="1"/>
    <col min="3072" max="3072" width="11.625" style="371" customWidth="1"/>
    <col min="3073" max="3073" width="13.25" style="371" customWidth="1"/>
    <col min="3074" max="3074" width="10.75" style="371" customWidth="1"/>
    <col min="3075" max="3075" width="12.75" style="371" customWidth="1"/>
    <col min="3076" max="3076" width="9" style="371" hidden="1" customWidth="1"/>
    <col min="3077" max="3326" width="9" style="371"/>
    <col min="3327" max="3327" width="27.625" style="371" customWidth="1"/>
    <col min="3328" max="3328" width="11.625" style="371" customWidth="1"/>
    <col min="3329" max="3329" width="13.25" style="371" customWidth="1"/>
    <col min="3330" max="3330" width="10.75" style="371" customWidth="1"/>
    <col min="3331" max="3331" width="12.75" style="371" customWidth="1"/>
    <col min="3332" max="3332" width="9" style="371" hidden="1" customWidth="1"/>
    <col min="3333" max="3582" width="9" style="371"/>
    <col min="3583" max="3583" width="27.625" style="371" customWidth="1"/>
    <col min="3584" max="3584" width="11.625" style="371" customWidth="1"/>
    <col min="3585" max="3585" width="13.25" style="371" customWidth="1"/>
    <col min="3586" max="3586" width="10.75" style="371" customWidth="1"/>
    <col min="3587" max="3587" width="12.75" style="371" customWidth="1"/>
    <col min="3588" max="3588" width="9" style="371" hidden="1" customWidth="1"/>
    <col min="3589" max="3838" width="9" style="371"/>
    <col min="3839" max="3839" width="27.625" style="371" customWidth="1"/>
    <col min="3840" max="3840" width="11.625" style="371" customWidth="1"/>
    <col min="3841" max="3841" width="13.25" style="371" customWidth="1"/>
    <col min="3842" max="3842" width="10.75" style="371" customWidth="1"/>
    <col min="3843" max="3843" width="12.75" style="371" customWidth="1"/>
    <col min="3844" max="3844" width="9" style="371" hidden="1" customWidth="1"/>
    <col min="3845" max="4094" width="9" style="371"/>
    <col min="4095" max="4095" width="27.625" style="371" customWidth="1"/>
    <col min="4096" max="4096" width="11.625" style="371" customWidth="1"/>
    <col min="4097" max="4097" width="13.25" style="371" customWidth="1"/>
    <col min="4098" max="4098" width="10.75" style="371" customWidth="1"/>
    <col min="4099" max="4099" width="12.75" style="371" customWidth="1"/>
    <col min="4100" max="4100" width="9" style="371" hidden="1" customWidth="1"/>
    <col min="4101" max="4350" width="9" style="371"/>
    <col min="4351" max="4351" width="27.625" style="371" customWidth="1"/>
    <col min="4352" max="4352" width="11.625" style="371" customWidth="1"/>
    <col min="4353" max="4353" width="13.25" style="371" customWidth="1"/>
    <col min="4354" max="4354" width="10.75" style="371" customWidth="1"/>
    <col min="4355" max="4355" width="12.75" style="371" customWidth="1"/>
    <col min="4356" max="4356" width="9" style="371" hidden="1" customWidth="1"/>
    <col min="4357" max="4606" width="9" style="371"/>
    <col min="4607" max="4607" width="27.625" style="371" customWidth="1"/>
    <col min="4608" max="4608" width="11.625" style="371" customWidth="1"/>
    <col min="4609" max="4609" width="13.25" style="371" customWidth="1"/>
    <col min="4610" max="4610" width="10.75" style="371" customWidth="1"/>
    <col min="4611" max="4611" width="12.75" style="371" customWidth="1"/>
    <col min="4612" max="4612" width="9" style="371" hidden="1" customWidth="1"/>
    <col min="4613" max="4862" width="9" style="371"/>
    <col min="4863" max="4863" width="27.625" style="371" customWidth="1"/>
    <col min="4864" max="4864" width="11.625" style="371" customWidth="1"/>
    <col min="4865" max="4865" width="13.25" style="371" customWidth="1"/>
    <col min="4866" max="4866" width="10.75" style="371" customWidth="1"/>
    <col min="4867" max="4867" width="12.75" style="371" customWidth="1"/>
    <col min="4868" max="4868" width="9" style="371" hidden="1" customWidth="1"/>
    <col min="4869" max="5118" width="9" style="371"/>
    <col min="5119" max="5119" width="27.625" style="371" customWidth="1"/>
    <col min="5120" max="5120" width="11.625" style="371" customWidth="1"/>
    <col min="5121" max="5121" width="13.25" style="371" customWidth="1"/>
    <col min="5122" max="5122" width="10.75" style="371" customWidth="1"/>
    <col min="5123" max="5123" width="12.75" style="371" customWidth="1"/>
    <col min="5124" max="5124" width="9" style="371" hidden="1" customWidth="1"/>
    <col min="5125" max="5374" width="9" style="371"/>
    <col min="5375" max="5375" width="27.625" style="371" customWidth="1"/>
    <col min="5376" max="5376" width="11.625" style="371" customWidth="1"/>
    <col min="5377" max="5377" width="13.25" style="371" customWidth="1"/>
    <col min="5378" max="5378" width="10.75" style="371" customWidth="1"/>
    <col min="5379" max="5379" width="12.75" style="371" customWidth="1"/>
    <col min="5380" max="5380" width="9" style="371" hidden="1" customWidth="1"/>
    <col min="5381" max="5630" width="9" style="371"/>
    <col min="5631" max="5631" width="27.625" style="371" customWidth="1"/>
    <col min="5632" max="5632" width="11.625" style="371" customWidth="1"/>
    <col min="5633" max="5633" width="13.25" style="371" customWidth="1"/>
    <col min="5634" max="5634" width="10.75" style="371" customWidth="1"/>
    <col min="5635" max="5635" width="12.75" style="371" customWidth="1"/>
    <col min="5636" max="5636" width="9" style="371" hidden="1" customWidth="1"/>
    <col min="5637" max="5886" width="9" style="371"/>
    <col min="5887" max="5887" width="27.625" style="371" customWidth="1"/>
    <col min="5888" max="5888" width="11.625" style="371" customWidth="1"/>
    <col min="5889" max="5889" width="13.25" style="371" customWidth="1"/>
    <col min="5890" max="5890" width="10.75" style="371" customWidth="1"/>
    <col min="5891" max="5891" width="12.75" style="371" customWidth="1"/>
    <col min="5892" max="5892" width="9" style="371" hidden="1" customWidth="1"/>
    <col min="5893" max="6142" width="9" style="371"/>
    <col min="6143" max="6143" width="27.625" style="371" customWidth="1"/>
    <col min="6144" max="6144" width="11.625" style="371" customWidth="1"/>
    <col min="6145" max="6145" width="13.25" style="371" customWidth="1"/>
    <col min="6146" max="6146" width="10.75" style="371" customWidth="1"/>
    <col min="6147" max="6147" width="12.75" style="371" customWidth="1"/>
    <col min="6148" max="6148" width="9" style="371" hidden="1" customWidth="1"/>
    <col min="6149" max="6398" width="9" style="371"/>
    <col min="6399" max="6399" width="27.625" style="371" customWidth="1"/>
    <col min="6400" max="6400" width="11.625" style="371" customWidth="1"/>
    <col min="6401" max="6401" width="13.25" style="371" customWidth="1"/>
    <col min="6402" max="6402" width="10.75" style="371" customWidth="1"/>
    <col min="6403" max="6403" width="12.75" style="371" customWidth="1"/>
    <col min="6404" max="6404" width="9" style="371" hidden="1" customWidth="1"/>
    <col min="6405" max="6654" width="9" style="371"/>
    <col min="6655" max="6655" width="27.625" style="371" customWidth="1"/>
    <col min="6656" max="6656" width="11.625" style="371" customWidth="1"/>
    <col min="6657" max="6657" width="13.25" style="371" customWidth="1"/>
    <col min="6658" max="6658" width="10.75" style="371" customWidth="1"/>
    <col min="6659" max="6659" width="12.75" style="371" customWidth="1"/>
    <col min="6660" max="6660" width="9" style="371" hidden="1" customWidth="1"/>
    <col min="6661" max="6910" width="9" style="371"/>
    <col min="6911" max="6911" width="27.625" style="371" customWidth="1"/>
    <col min="6912" max="6912" width="11.625" style="371" customWidth="1"/>
    <col min="6913" max="6913" width="13.25" style="371" customWidth="1"/>
    <col min="6914" max="6914" width="10.75" style="371" customWidth="1"/>
    <col min="6915" max="6915" width="12.75" style="371" customWidth="1"/>
    <col min="6916" max="6916" width="9" style="371" hidden="1" customWidth="1"/>
    <col min="6917" max="7166" width="9" style="371"/>
    <col min="7167" max="7167" width="27.625" style="371" customWidth="1"/>
    <col min="7168" max="7168" width="11.625" style="371" customWidth="1"/>
    <col min="7169" max="7169" width="13.25" style="371" customWidth="1"/>
    <col min="7170" max="7170" width="10.75" style="371" customWidth="1"/>
    <col min="7171" max="7171" width="12.75" style="371" customWidth="1"/>
    <col min="7172" max="7172" width="9" style="371" hidden="1" customWidth="1"/>
    <col min="7173" max="7422" width="9" style="371"/>
    <col min="7423" max="7423" width="27.625" style="371" customWidth="1"/>
    <col min="7424" max="7424" width="11.625" style="371" customWidth="1"/>
    <col min="7425" max="7425" width="13.25" style="371" customWidth="1"/>
    <col min="7426" max="7426" width="10.75" style="371" customWidth="1"/>
    <col min="7427" max="7427" width="12.75" style="371" customWidth="1"/>
    <col min="7428" max="7428" width="9" style="371" hidden="1" customWidth="1"/>
    <col min="7429" max="7678" width="9" style="371"/>
    <col min="7679" max="7679" width="27.625" style="371" customWidth="1"/>
    <col min="7680" max="7680" width="11.625" style="371" customWidth="1"/>
    <col min="7681" max="7681" width="13.25" style="371" customWidth="1"/>
    <col min="7682" max="7682" width="10.75" style="371" customWidth="1"/>
    <col min="7683" max="7683" width="12.75" style="371" customWidth="1"/>
    <col min="7684" max="7684" width="9" style="371" hidden="1" customWidth="1"/>
    <col min="7685" max="7934" width="9" style="371"/>
    <col min="7935" max="7935" width="27.625" style="371" customWidth="1"/>
    <col min="7936" max="7936" width="11.625" style="371" customWidth="1"/>
    <col min="7937" max="7937" width="13.25" style="371" customWidth="1"/>
    <col min="7938" max="7938" width="10.75" style="371" customWidth="1"/>
    <col min="7939" max="7939" width="12.75" style="371" customWidth="1"/>
    <col min="7940" max="7940" width="9" style="371" hidden="1" customWidth="1"/>
    <col min="7941" max="8190" width="9" style="371"/>
    <col min="8191" max="8191" width="27.625" style="371" customWidth="1"/>
    <col min="8192" max="8192" width="11.625" style="371" customWidth="1"/>
    <col min="8193" max="8193" width="13.25" style="371" customWidth="1"/>
    <col min="8194" max="8194" width="10.75" style="371" customWidth="1"/>
    <col min="8195" max="8195" width="12.75" style="371" customWidth="1"/>
    <col min="8196" max="8196" width="9" style="371" hidden="1" customWidth="1"/>
    <col min="8197" max="8446" width="9" style="371"/>
    <col min="8447" max="8447" width="27.625" style="371" customWidth="1"/>
    <col min="8448" max="8448" width="11.625" style="371" customWidth="1"/>
    <col min="8449" max="8449" width="13.25" style="371" customWidth="1"/>
    <col min="8450" max="8450" width="10.75" style="371" customWidth="1"/>
    <col min="8451" max="8451" width="12.75" style="371" customWidth="1"/>
    <col min="8452" max="8452" width="9" style="371" hidden="1" customWidth="1"/>
    <col min="8453" max="8702" width="9" style="371"/>
    <col min="8703" max="8703" width="27.625" style="371" customWidth="1"/>
    <col min="8704" max="8704" width="11.625" style="371" customWidth="1"/>
    <col min="8705" max="8705" width="13.25" style="371" customWidth="1"/>
    <col min="8706" max="8706" width="10.75" style="371" customWidth="1"/>
    <col min="8707" max="8707" width="12.75" style="371" customWidth="1"/>
    <col min="8708" max="8708" width="9" style="371" hidden="1" customWidth="1"/>
    <col min="8709" max="8958" width="9" style="371"/>
    <col min="8959" max="8959" width="27.625" style="371" customWidth="1"/>
    <col min="8960" max="8960" width="11.625" style="371" customWidth="1"/>
    <col min="8961" max="8961" width="13.25" style="371" customWidth="1"/>
    <col min="8962" max="8962" width="10.75" style="371" customWidth="1"/>
    <col min="8963" max="8963" width="12.75" style="371" customWidth="1"/>
    <col min="8964" max="8964" width="9" style="371" hidden="1" customWidth="1"/>
    <col min="8965" max="9214" width="9" style="371"/>
    <col min="9215" max="9215" width="27.625" style="371" customWidth="1"/>
    <col min="9216" max="9216" width="11.625" style="371" customWidth="1"/>
    <col min="9217" max="9217" width="13.25" style="371" customWidth="1"/>
    <col min="9218" max="9218" width="10.75" style="371" customWidth="1"/>
    <col min="9219" max="9219" width="12.75" style="371" customWidth="1"/>
    <col min="9220" max="9220" width="9" style="371" hidden="1" customWidth="1"/>
    <col min="9221" max="9470" width="9" style="371"/>
    <col min="9471" max="9471" width="27.625" style="371" customWidth="1"/>
    <col min="9472" max="9472" width="11.625" style="371" customWidth="1"/>
    <col min="9473" max="9473" width="13.25" style="371" customWidth="1"/>
    <col min="9474" max="9474" width="10.75" style="371" customWidth="1"/>
    <col min="9475" max="9475" width="12.75" style="371" customWidth="1"/>
    <col min="9476" max="9476" width="9" style="371" hidden="1" customWidth="1"/>
    <col min="9477" max="9726" width="9" style="371"/>
    <col min="9727" max="9727" width="27.625" style="371" customWidth="1"/>
    <col min="9728" max="9728" width="11.625" style="371" customWidth="1"/>
    <col min="9729" max="9729" width="13.25" style="371" customWidth="1"/>
    <col min="9730" max="9730" width="10.75" style="371" customWidth="1"/>
    <col min="9731" max="9731" width="12.75" style="371" customWidth="1"/>
    <col min="9732" max="9732" width="9" style="371" hidden="1" customWidth="1"/>
    <col min="9733" max="9982" width="9" style="371"/>
    <col min="9983" max="9983" width="27.625" style="371" customWidth="1"/>
    <col min="9984" max="9984" width="11.625" style="371" customWidth="1"/>
    <col min="9985" max="9985" width="13.25" style="371" customWidth="1"/>
    <col min="9986" max="9986" width="10.75" style="371" customWidth="1"/>
    <col min="9987" max="9987" width="12.75" style="371" customWidth="1"/>
    <col min="9988" max="9988" width="9" style="371" hidden="1" customWidth="1"/>
    <col min="9989" max="10238" width="9" style="371"/>
    <col min="10239" max="10239" width="27.625" style="371" customWidth="1"/>
    <col min="10240" max="10240" width="11.625" style="371" customWidth="1"/>
    <col min="10241" max="10241" width="13.25" style="371" customWidth="1"/>
    <col min="10242" max="10242" width="10.75" style="371" customWidth="1"/>
    <col min="10243" max="10243" width="12.75" style="371" customWidth="1"/>
    <col min="10244" max="10244" width="9" style="371" hidden="1" customWidth="1"/>
    <col min="10245" max="10494" width="9" style="371"/>
    <col min="10495" max="10495" width="27.625" style="371" customWidth="1"/>
    <col min="10496" max="10496" width="11.625" style="371" customWidth="1"/>
    <col min="10497" max="10497" width="13.25" style="371" customWidth="1"/>
    <col min="10498" max="10498" width="10.75" style="371" customWidth="1"/>
    <col min="10499" max="10499" width="12.75" style="371" customWidth="1"/>
    <col min="10500" max="10500" width="9" style="371" hidden="1" customWidth="1"/>
    <col min="10501" max="10750" width="9" style="371"/>
    <col min="10751" max="10751" width="27.625" style="371" customWidth="1"/>
    <col min="10752" max="10752" width="11.625" style="371" customWidth="1"/>
    <col min="10753" max="10753" width="13.25" style="371" customWidth="1"/>
    <col min="10754" max="10754" width="10.75" style="371" customWidth="1"/>
    <col min="10755" max="10755" width="12.75" style="371" customWidth="1"/>
    <col min="10756" max="10756" width="9" style="371" hidden="1" customWidth="1"/>
    <col min="10757" max="11006" width="9" style="371"/>
    <col min="11007" max="11007" width="27.625" style="371" customWidth="1"/>
    <col min="11008" max="11008" width="11.625" style="371" customWidth="1"/>
    <col min="11009" max="11009" width="13.25" style="371" customWidth="1"/>
    <col min="11010" max="11010" width="10.75" style="371" customWidth="1"/>
    <col min="11011" max="11011" width="12.75" style="371" customWidth="1"/>
    <col min="11012" max="11012" width="9" style="371" hidden="1" customWidth="1"/>
    <col min="11013" max="11262" width="9" style="371"/>
    <col min="11263" max="11263" width="27.625" style="371" customWidth="1"/>
    <col min="11264" max="11264" width="11.625" style="371" customWidth="1"/>
    <col min="11265" max="11265" width="13.25" style="371" customWidth="1"/>
    <col min="11266" max="11266" width="10.75" style="371" customWidth="1"/>
    <col min="11267" max="11267" width="12.75" style="371" customWidth="1"/>
    <col min="11268" max="11268" width="9" style="371" hidden="1" customWidth="1"/>
    <col min="11269" max="11518" width="9" style="371"/>
    <col min="11519" max="11519" width="27.625" style="371" customWidth="1"/>
    <col min="11520" max="11520" width="11.625" style="371" customWidth="1"/>
    <col min="11521" max="11521" width="13.25" style="371" customWidth="1"/>
    <col min="11522" max="11522" width="10.75" style="371" customWidth="1"/>
    <col min="11523" max="11523" width="12.75" style="371" customWidth="1"/>
    <col min="11524" max="11524" width="9" style="371" hidden="1" customWidth="1"/>
    <col min="11525" max="11774" width="9" style="371"/>
    <col min="11775" max="11775" width="27.625" style="371" customWidth="1"/>
    <col min="11776" max="11776" width="11.625" style="371" customWidth="1"/>
    <col min="11777" max="11777" width="13.25" style="371" customWidth="1"/>
    <col min="11778" max="11778" width="10.75" style="371" customWidth="1"/>
    <col min="11779" max="11779" width="12.75" style="371" customWidth="1"/>
    <col min="11780" max="11780" width="9" style="371" hidden="1" customWidth="1"/>
    <col min="11781" max="12030" width="9" style="371"/>
    <col min="12031" max="12031" width="27.625" style="371" customWidth="1"/>
    <col min="12032" max="12032" width="11.625" style="371" customWidth="1"/>
    <col min="12033" max="12033" width="13.25" style="371" customWidth="1"/>
    <col min="12034" max="12034" width="10.75" style="371" customWidth="1"/>
    <col min="12035" max="12035" width="12.75" style="371" customWidth="1"/>
    <col min="12036" max="12036" width="9" style="371" hidden="1" customWidth="1"/>
    <col min="12037" max="12286" width="9" style="371"/>
    <col min="12287" max="12287" width="27.625" style="371" customWidth="1"/>
    <col min="12288" max="12288" width="11.625" style="371" customWidth="1"/>
    <col min="12289" max="12289" width="13.25" style="371" customWidth="1"/>
    <col min="12290" max="12290" width="10.75" style="371" customWidth="1"/>
    <col min="12291" max="12291" width="12.75" style="371" customWidth="1"/>
    <col min="12292" max="12292" width="9" style="371" hidden="1" customWidth="1"/>
    <col min="12293" max="12542" width="9" style="371"/>
    <col min="12543" max="12543" width="27.625" style="371" customWidth="1"/>
    <col min="12544" max="12544" width="11.625" style="371" customWidth="1"/>
    <col min="12545" max="12545" width="13.25" style="371" customWidth="1"/>
    <col min="12546" max="12546" width="10.75" style="371" customWidth="1"/>
    <col min="12547" max="12547" width="12.75" style="371" customWidth="1"/>
    <col min="12548" max="12548" width="9" style="371" hidden="1" customWidth="1"/>
    <col min="12549" max="12798" width="9" style="371"/>
    <col min="12799" max="12799" width="27.625" style="371" customWidth="1"/>
    <col min="12800" max="12800" width="11.625" style="371" customWidth="1"/>
    <col min="12801" max="12801" width="13.25" style="371" customWidth="1"/>
    <col min="12802" max="12802" width="10.75" style="371" customWidth="1"/>
    <col min="12803" max="12803" width="12.75" style="371" customWidth="1"/>
    <col min="12804" max="12804" width="9" style="371" hidden="1" customWidth="1"/>
    <col min="12805" max="13054" width="9" style="371"/>
    <col min="13055" max="13055" width="27.625" style="371" customWidth="1"/>
    <col min="13056" max="13056" width="11.625" style="371" customWidth="1"/>
    <col min="13057" max="13057" width="13.25" style="371" customWidth="1"/>
    <col min="13058" max="13058" width="10.75" style="371" customWidth="1"/>
    <col min="13059" max="13059" width="12.75" style="371" customWidth="1"/>
    <col min="13060" max="13060" width="9" style="371" hidden="1" customWidth="1"/>
    <col min="13061" max="13310" width="9" style="371"/>
    <col min="13311" max="13311" width="27.625" style="371" customWidth="1"/>
    <col min="13312" max="13312" width="11.625" style="371" customWidth="1"/>
    <col min="13313" max="13313" width="13.25" style="371" customWidth="1"/>
    <col min="13314" max="13314" width="10.75" style="371" customWidth="1"/>
    <col min="13315" max="13315" width="12.75" style="371" customWidth="1"/>
    <col min="13316" max="13316" width="9" style="371" hidden="1" customWidth="1"/>
    <col min="13317" max="13566" width="9" style="371"/>
    <col min="13567" max="13567" width="27.625" style="371" customWidth="1"/>
    <col min="13568" max="13568" width="11.625" style="371" customWidth="1"/>
    <col min="13569" max="13569" width="13.25" style="371" customWidth="1"/>
    <col min="13570" max="13570" width="10.75" style="371" customWidth="1"/>
    <col min="13571" max="13571" width="12.75" style="371" customWidth="1"/>
    <col min="13572" max="13572" width="9" style="371" hidden="1" customWidth="1"/>
    <col min="13573" max="13822" width="9" style="371"/>
    <col min="13823" max="13823" width="27.625" style="371" customWidth="1"/>
    <col min="13824" max="13824" width="11.625" style="371" customWidth="1"/>
    <col min="13825" max="13825" width="13.25" style="371" customWidth="1"/>
    <col min="13826" max="13826" width="10.75" style="371" customWidth="1"/>
    <col min="13827" max="13827" width="12.75" style="371" customWidth="1"/>
    <col min="13828" max="13828" width="9" style="371" hidden="1" customWidth="1"/>
    <col min="13829" max="14078" width="9" style="371"/>
    <col min="14079" max="14079" width="27.625" style="371" customWidth="1"/>
    <col min="14080" max="14080" width="11.625" style="371" customWidth="1"/>
    <col min="14081" max="14081" width="13.25" style="371" customWidth="1"/>
    <col min="14082" max="14082" width="10.75" style="371" customWidth="1"/>
    <col min="14083" max="14083" width="12.75" style="371" customWidth="1"/>
    <col min="14084" max="14084" width="9" style="371" hidden="1" customWidth="1"/>
    <col min="14085" max="14334" width="9" style="371"/>
    <col min="14335" max="14335" width="27.625" style="371" customWidth="1"/>
    <col min="14336" max="14336" width="11.625" style="371" customWidth="1"/>
    <col min="14337" max="14337" width="13.25" style="371" customWidth="1"/>
    <col min="14338" max="14338" width="10.75" style="371" customWidth="1"/>
    <col min="14339" max="14339" width="12.75" style="371" customWidth="1"/>
    <col min="14340" max="14340" width="9" style="371" hidden="1" customWidth="1"/>
    <col min="14341" max="14590" width="9" style="371"/>
    <col min="14591" max="14591" width="27.625" style="371" customWidth="1"/>
    <col min="14592" max="14592" width="11.625" style="371" customWidth="1"/>
    <col min="14593" max="14593" width="13.25" style="371" customWidth="1"/>
    <col min="14594" max="14594" width="10.75" style="371" customWidth="1"/>
    <col min="14595" max="14595" width="12.75" style="371" customWidth="1"/>
    <col min="14596" max="14596" width="9" style="371" hidden="1" customWidth="1"/>
    <col min="14597" max="14846" width="9" style="371"/>
    <col min="14847" max="14847" width="27.625" style="371" customWidth="1"/>
    <col min="14848" max="14848" width="11.625" style="371" customWidth="1"/>
    <col min="14849" max="14849" width="13.25" style="371" customWidth="1"/>
    <col min="14850" max="14850" width="10.75" style="371" customWidth="1"/>
    <col min="14851" max="14851" width="12.75" style="371" customWidth="1"/>
    <col min="14852" max="14852" width="9" style="371" hidden="1" customWidth="1"/>
    <col min="14853" max="15102" width="9" style="371"/>
    <col min="15103" max="15103" width="27.625" style="371" customWidth="1"/>
    <col min="15104" max="15104" width="11.625" style="371" customWidth="1"/>
    <col min="15105" max="15105" width="13.25" style="371" customWidth="1"/>
    <col min="15106" max="15106" width="10.75" style="371" customWidth="1"/>
    <col min="15107" max="15107" width="12.75" style="371" customWidth="1"/>
    <col min="15108" max="15108" width="9" style="371" hidden="1" customWidth="1"/>
    <col min="15109" max="15358" width="9" style="371"/>
    <col min="15359" max="15359" width="27.625" style="371" customWidth="1"/>
    <col min="15360" max="15360" width="11.625" style="371" customWidth="1"/>
    <col min="15361" max="15361" width="13.25" style="371" customWidth="1"/>
    <col min="15362" max="15362" width="10.75" style="371" customWidth="1"/>
    <col min="15363" max="15363" width="12.75" style="371" customWidth="1"/>
    <col min="15364" max="15364" width="9" style="371" hidden="1" customWidth="1"/>
    <col min="15365" max="15614" width="9" style="371"/>
    <col min="15615" max="15615" width="27.625" style="371" customWidth="1"/>
    <col min="15616" max="15616" width="11.625" style="371" customWidth="1"/>
    <col min="15617" max="15617" width="13.25" style="371" customWidth="1"/>
    <col min="15618" max="15618" width="10.75" style="371" customWidth="1"/>
    <col min="15619" max="15619" width="12.75" style="371" customWidth="1"/>
    <col min="15620" max="15620" width="9" style="371" hidden="1" customWidth="1"/>
    <col min="15621" max="15870" width="9" style="371"/>
    <col min="15871" max="15871" width="27.625" style="371" customWidth="1"/>
    <col min="15872" max="15872" width="11.625" style="371" customWidth="1"/>
    <col min="15873" max="15873" width="13.25" style="371" customWidth="1"/>
    <col min="15874" max="15874" width="10.75" style="371" customWidth="1"/>
    <col min="15875" max="15875" width="12.75" style="371" customWidth="1"/>
    <col min="15876" max="15876" width="9" style="371" hidden="1" customWidth="1"/>
    <col min="15877" max="16126" width="9" style="371"/>
    <col min="16127" max="16127" width="27.625" style="371" customWidth="1"/>
    <col min="16128" max="16128" width="11.625" style="371" customWidth="1"/>
    <col min="16129" max="16129" width="13.25" style="371" customWidth="1"/>
    <col min="16130" max="16130" width="10.75" style="371" customWidth="1"/>
    <col min="16131" max="16131" width="12.75" style="371" customWidth="1"/>
    <col min="16132" max="16132" width="9" style="371" hidden="1" customWidth="1"/>
    <col min="16133" max="16383" width="9" style="371"/>
    <col min="16384" max="16384" width="9" style="371" customWidth="1"/>
  </cols>
  <sheetData>
    <row r="1" spans="1:1">
      <c r="A1" s="371" t="s">
        <v>89</v>
      </c>
    </row>
    <row r="2" ht="22.5" customHeight="1" spans="1:5">
      <c r="A2" s="372" t="s">
        <v>90</v>
      </c>
      <c r="B2" s="372"/>
      <c r="C2" s="372"/>
      <c r="D2" s="372"/>
      <c r="E2" s="372"/>
    </row>
    <row r="3" customHeight="1" spans="1:5">
      <c r="A3" s="373"/>
      <c r="E3" s="374" t="s">
        <v>2</v>
      </c>
    </row>
    <row r="4" ht="45" customHeight="1" spans="1:6">
      <c r="A4" s="146" t="s">
        <v>91</v>
      </c>
      <c r="B4" s="132" t="s">
        <v>4</v>
      </c>
      <c r="C4" s="147" t="s">
        <v>5</v>
      </c>
      <c r="D4" s="132" t="s">
        <v>6</v>
      </c>
      <c r="E4" s="132" t="s">
        <v>7</v>
      </c>
      <c r="F4" s="371" t="s">
        <v>8</v>
      </c>
    </row>
    <row r="5" spans="1:6">
      <c r="A5" s="375" t="s">
        <v>50</v>
      </c>
      <c r="B5" s="187">
        <v>15367</v>
      </c>
      <c r="C5" s="187">
        <v>22568</v>
      </c>
      <c r="D5" s="189">
        <f t="shared" ref="D5" si="0">C5/B5</f>
        <v>1.4686</v>
      </c>
      <c r="E5" s="189">
        <f t="shared" ref="E5" si="1">C5/F5</f>
        <v>1.1473</v>
      </c>
      <c r="F5" s="371">
        <v>19671</v>
      </c>
    </row>
    <row r="6" spans="1:5">
      <c r="A6" s="375" t="s">
        <v>51</v>
      </c>
      <c r="B6" s="187"/>
      <c r="C6" s="187"/>
      <c r="D6" s="189"/>
      <c r="E6" s="189"/>
    </row>
    <row r="7" spans="1:6">
      <c r="A7" s="375" t="s">
        <v>52</v>
      </c>
      <c r="B7" s="187">
        <v>291</v>
      </c>
      <c r="C7" s="187">
        <v>290</v>
      </c>
      <c r="D7" s="189">
        <f t="shared" ref="D7" si="2">C7/B7</f>
        <v>0.9966</v>
      </c>
      <c r="E7" s="189">
        <f t="shared" ref="E7" si="3">C7/F7</f>
        <v>0.2886</v>
      </c>
      <c r="F7" s="371">
        <v>1005</v>
      </c>
    </row>
    <row r="8" spans="1:6">
      <c r="A8" s="375" t="s">
        <v>53</v>
      </c>
      <c r="B8" s="187">
        <v>2662</v>
      </c>
      <c r="C8" s="187">
        <v>3814</v>
      </c>
      <c r="D8" s="189">
        <f t="shared" ref="D8" si="4">C8/B8</f>
        <v>1.4328</v>
      </c>
      <c r="E8" s="189">
        <f t="shared" ref="E8" si="5">C8/F8</f>
        <v>0.5069</v>
      </c>
      <c r="F8" s="371">
        <v>7524</v>
      </c>
    </row>
    <row r="9" spans="1:6">
      <c r="A9" s="375" t="s">
        <v>54</v>
      </c>
      <c r="B9" s="187">
        <v>69325</v>
      </c>
      <c r="C9" s="187">
        <v>74374</v>
      </c>
      <c r="D9" s="189">
        <f t="shared" ref="D9" si="6">C9/B9</f>
        <v>1.0728</v>
      </c>
      <c r="E9" s="189">
        <f t="shared" ref="E9" si="7">C9/F9</f>
        <v>1.0479</v>
      </c>
      <c r="F9" s="371">
        <v>70971</v>
      </c>
    </row>
    <row r="10" spans="1:6">
      <c r="A10" s="375" t="s">
        <v>55</v>
      </c>
      <c r="B10" s="187">
        <v>3284</v>
      </c>
      <c r="C10" s="187">
        <v>3442</v>
      </c>
      <c r="D10" s="189">
        <f t="shared" ref="D10:D19" si="8">C10/B10</f>
        <v>1.0481</v>
      </c>
      <c r="E10" s="189">
        <f t="shared" ref="E10:E19" si="9">C10/F10</f>
        <v>0.7184</v>
      </c>
      <c r="F10" s="371">
        <v>4791</v>
      </c>
    </row>
    <row r="11" spans="1:6">
      <c r="A11" s="375" t="s">
        <v>56</v>
      </c>
      <c r="B11" s="187">
        <v>2324</v>
      </c>
      <c r="C11" s="187">
        <v>2520</v>
      </c>
      <c r="D11" s="189">
        <f>C11/B11</f>
        <v>1.0843</v>
      </c>
      <c r="E11" s="189">
        <f>C11/F11</f>
        <v>1.4278</v>
      </c>
      <c r="F11" s="371">
        <v>1765</v>
      </c>
    </row>
    <row r="12" spans="1:6">
      <c r="A12" s="375" t="s">
        <v>57</v>
      </c>
      <c r="B12" s="187">
        <v>31765</v>
      </c>
      <c r="C12" s="187">
        <v>44145</v>
      </c>
      <c r="D12" s="189">
        <f>C12/B12</f>
        <v>1.3897</v>
      </c>
      <c r="E12" s="189">
        <f>C12/F12</f>
        <v>0.961</v>
      </c>
      <c r="F12" s="371">
        <v>45938</v>
      </c>
    </row>
    <row r="13" spans="1:6">
      <c r="A13" s="375" t="s">
        <v>58</v>
      </c>
      <c r="B13" s="187">
        <v>17051</v>
      </c>
      <c r="C13" s="187">
        <v>20337</v>
      </c>
      <c r="D13" s="189">
        <f>C13/B13</f>
        <v>1.1927</v>
      </c>
      <c r="E13" s="189">
        <f>C13/F13</f>
        <v>0.6574</v>
      </c>
      <c r="F13" s="371">
        <v>30935</v>
      </c>
    </row>
    <row r="14" spans="1:6">
      <c r="A14" s="375" t="s">
        <v>59</v>
      </c>
      <c r="B14" s="187">
        <v>859</v>
      </c>
      <c r="C14" s="187">
        <v>2934</v>
      </c>
      <c r="D14" s="189">
        <f>C14/B14</f>
        <v>3.4156</v>
      </c>
      <c r="E14" s="189">
        <f>C14/F14</f>
        <v>1.51</v>
      </c>
      <c r="F14" s="371">
        <v>1943</v>
      </c>
    </row>
    <row r="15" spans="1:6">
      <c r="A15" s="375" t="s">
        <v>60</v>
      </c>
      <c r="B15" s="187">
        <v>8661</v>
      </c>
      <c r="C15" s="187">
        <v>48567</v>
      </c>
      <c r="D15" s="189">
        <f>C15/B15</f>
        <v>5.6076</v>
      </c>
      <c r="E15" s="189">
        <f>C15/F15</f>
        <v>3.9019</v>
      </c>
      <c r="F15" s="371">
        <v>12447</v>
      </c>
    </row>
    <row r="16" spans="1:6">
      <c r="A16" s="375" t="s">
        <v>61</v>
      </c>
      <c r="B16" s="187">
        <v>5171</v>
      </c>
      <c r="C16" s="187">
        <v>12943</v>
      </c>
      <c r="D16" s="189">
        <f>C16/B16</f>
        <v>2.503</v>
      </c>
      <c r="E16" s="189">
        <f>C16/F16</f>
        <v>0.917</v>
      </c>
      <c r="F16" s="371">
        <v>14114</v>
      </c>
    </row>
    <row r="17" spans="1:6">
      <c r="A17" s="375" t="s">
        <v>62</v>
      </c>
      <c r="B17" s="187">
        <v>1076</v>
      </c>
      <c r="C17" s="187">
        <v>3157</v>
      </c>
      <c r="D17" s="189">
        <f>C17/B17</f>
        <v>2.934</v>
      </c>
      <c r="E17" s="189">
        <f>C17/F17</f>
        <v>0.1618</v>
      </c>
      <c r="F17" s="371">
        <v>19506</v>
      </c>
    </row>
    <row r="18" spans="1:6">
      <c r="A18" s="375" t="s">
        <v>63</v>
      </c>
      <c r="B18" s="187">
        <v>510</v>
      </c>
      <c r="C18" s="187">
        <v>2394</v>
      </c>
      <c r="D18" s="189">
        <f>C18/B18</f>
        <v>4.6941</v>
      </c>
      <c r="E18" s="189">
        <f>C18/F18</f>
        <v>1.1032</v>
      </c>
      <c r="F18" s="371">
        <v>2170</v>
      </c>
    </row>
    <row r="19" spans="1:6">
      <c r="A19" s="375" t="s">
        <v>64</v>
      </c>
      <c r="B19" s="187">
        <v>881</v>
      </c>
      <c r="C19" s="187">
        <v>2563</v>
      </c>
      <c r="D19" s="189">
        <f>C19/B19</f>
        <v>2.9092</v>
      </c>
      <c r="E19" s="189">
        <f>C19/F19</f>
        <v>1.8613</v>
      </c>
      <c r="F19" s="371">
        <v>1377</v>
      </c>
    </row>
    <row r="20" spans="1:5">
      <c r="A20" s="375" t="s">
        <v>65</v>
      </c>
      <c r="B20" s="187"/>
      <c r="C20" s="187"/>
      <c r="D20" s="189"/>
      <c r="E20" s="189"/>
    </row>
    <row r="21" spans="1:5">
      <c r="A21" s="375" t="s">
        <v>66</v>
      </c>
      <c r="B21" s="187"/>
      <c r="C21" s="187"/>
      <c r="D21" s="189"/>
      <c r="E21" s="189"/>
    </row>
    <row r="22" spans="1:6">
      <c r="A22" s="375" t="s">
        <v>67</v>
      </c>
      <c r="B22" s="187">
        <v>399</v>
      </c>
      <c r="C22" s="187">
        <v>701</v>
      </c>
      <c r="D22" s="189">
        <f t="shared" ref="D22" si="10">C22/B22</f>
        <v>1.7569</v>
      </c>
      <c r="E22" s="189">
        <f t="shared" ref="E22:E24" si="11">C22/F22</f>
        <v>0.3324</v>
      </c>
      <c r="F22" s="371">
        <v>2109</v>
      </c>
    </row>
    <row r="23" spans="1:6">
      <c r="A23" s="375" t="s">
        <v>68</v>
      </c>
      <c r="B23" s="187"/>
      <c r="C23" s="187">
        <v>2528</v>
      </c>
      <c r="D23" s="189"/>
      <c r="E23" s="189">
        <f>C23/F23</f>
        <v>0.1197</v>
      </c>
      <c r="F23" s="371">
        <v>21126</v>
      </c>
    </row>
    <row r="24" spans="1:6">
      <c r="A24" s="375" t="s">
        <v>69</v>
      </c>
      <c r="B24" s="187">
        <v>319</v>
      </c>
      <c r="C24" s="187">
        <v>458</v>
      </c>
      <c r="D24" s="189">
        <f t="shared" ref="D24" si="12">C24/B24</f>
        <v>1.4357</v>
      </c>
      <c r="E24" s="189">
        <f>C24/F24</f>
        <v>0.3446</v>
      </c>
      <c r="F24" s="371">
        <v>1329</v>
      </c>
    </row>
    <row r="25" spans="1:5">
      <c r="A25" s="375" t="s">
        <v>70</v>
      </c>
      <c r="B25" s="187"/>
      <c r="C25" s="187"/>
      <c r="D25" s="189"/>
      <c r="E25" s="189"/>
    </row>
    <row r="26" spans="1:6">
      <c r="A26" s="375" t="s">
        <v>71</v>
      </c>
      <c r="B26" s="187">
        <v>14892</v>
      </c>
      <c r="C26" s="187">
        <v>886</v>
      </c>
      <c r="D26" s="189">
        <f t="shared" ref="D26:D29" si="13">C26/B26</f>
        <v>0.0595</v>
      </c>
      <c r="E26" s="189">
        <f t="shared" ref="E26:E29" si="14">C26/F26</f>
        <v>1.0548</v>
      </c>
      <c r="F26" s="371">
        <v>840</v>
      </c>
    </row>
    <row r="27" spans="1:6">
      <c r="A27" s="375" t="s">
        <v>72</v>
      </c>
      <c r="B27" s="187">
        <v>6790</v>
      </c>
      <c r="C27" s="187">
        <v>6790</v>
      </c>
      <c r="D27" s="189">
        <f>C27/B27</f>
        <v>1</v>
      </c>
      <c r="E27" s="189">
        <f>C27/F27</f>
        <v>1.9511</v>
      </c>
      <c r="F27" s="371">
        <v>3480</v>
      </c>
    </row>
    <row r="28" spans="1:6">
      <c r="A28" s="375" t="s">
        <v>73</v>
      </c>
      <c r="B28" s="187">
        <v>183</v>
      </c>
      <c r="C28" s="187">
        <v>187</v>
      </c>
      <c r="D28" s="189">
        <f>C28/B28</f>
        <v>1.0219</v>
      </c>
      <c r="E28" s="189">
        <f>C28/F28</f>
        <v>2.4286</v>
      </c>
      <c r="F28" s="371">
        <v>77</v>
      </c>
    </row>
    <row r="29" s="370" customFormat="1" spans="1:6">
      <c r="A29" s="376" t="s">
        <v>74</v>
      </c>
      <c r="B29" s="231">
        <f t="shared" ref="B29:C29" si="15">SUM(B5:B28)</f>
        <v>181810</v>
      </c>
      <c r="C29" s="231">
        <f>SUM(C5:C28)</f>
        <v>255598</v>
      </c>
      <c r="D29" s="233">
        <f>C29/B29</f>
        <v>1.4059</v>
      </c>
      <c r="E29" s="233">
        <f>C29/F29</f>
        <v>0.9714</v>
      </c>
      <c r="F29" s="370">
        <f>SUM(F5:F28)</f>
        <v>263118</v>
      </c>
    </row>
    <row r="30" s="370" customFormat="1" spans="1:5">
      <c r="A30" s="377" t="s">
        <v>75</v>
      </c>
      <c r="B30" s="231"/>
      <c r="C30" s="231">
        <v>150226</v>
      </c>
      <c r="D30" s="233"/>
      <c r="E30" s="233"/>
    </row>
    <row r="31" s="370" customFormat="1" spans="1:6">
      <c r="A31" s="377" t="s">
        <v>76</v>
      </c>
      <c r="B31" s="231">
        <v>90952</v>
      </c>
      <c r="C31" s="231">
        <v>131610</v>
      </c>
      <c r="D31" s="233">
        <f>C31/B31</f>
        <v>1.447</v>
      </c>
      <c r="E31" s="233">
        <f t="shared" ref="E31:E33" si="16">C31/F31</f>
        <v>1.6344</v>
      </c>
      <c r="F31" s="231">
        <f>SUM(F32:F41)</f>
        <v>80525</v>
      </c>
    </row>
    <row r="32" spans="1:6">
      <c r="A32" s="375" t="s">
        <v>77</v>
      </c>
      <c r="B32" s="187">
        <v>77107</v>
      </c>
      <c r="C32" s="187">
        <v>75647</v>
      </c>
      <c r="D32" s="189">
        <f t="shared" ref="D32:D33" si="17">C32/B32</f>
        <v>0.9811</v>
      </c>
      <c r="E32" s="189">
        <f>C32/F32</f>
        <v>1.0505</v>
      </c>
      <c r="F32" s="371">
        <v>72008</v>
      </c>
    </row>
    <row r="33" spans="1:6">
      <c r="A33" s="375" t="s">
        <v>92</v>
      </c>
      <c r="B33" s="187">
        <v>914</v>
      </c>
      <c r="C33" s="187">
        <v>1014</v>
      </c>
      <c r="D33" s="189">
        <f>C33/B33</f>
        <v>1.1094</v>
      </c>
      <c r="E33" s="189">
        <f>C33/F33</f>
        <v>0.1888</v>
      </c>
      <c r="F33" s="371">
        <v>5371</v>
      </c>
    </row>
    <row r="34" spans="1:5">
      <c r="A34" s="375" t="s">
        <v>93</v>
      </c>
      <c r="B34" s="187"/>
      <c r="C34" s="187"/>
      <c r="D34" s="189"/>
      <c r="E34" s="233"/>
    </row>
    <row r="35" spans="1:5">
      <c r="A35" s="375" t="s">
        <v>78</v>
      </c>
      <c r="B35" s="187"/>
      <c r="C35" s="187"/>
      <c r="D35" s="189"/>
      <c r="E35" s="233"/>
    </row>
    <row r="36" spans="1:5">
      <c r="A36" s="375" t="s">
        <v>79</v>
      </c>
      <c r="B36" s="187"/>
      <c r="C36" s="187"/>
      <c r="D36" s="189"/>
      <c r="E36" s="233"/>
    </row>
    <row r="37" spans="1:5">
      <c r="A37" s="375" t="s">
        <v>80</v>
      </c>
      <c r="B37" s="187"/>
      <c r="C37" s="187"/>
      <c r="D37" s="189"/>
      <c r="E37" s="233"/>
    </row>
    <row r="38" spans="1:5">
      <c r="A38" s="375" t="s">
        <v>81</v>
      </c>
      <c r="B38" s="187"/>
      <c r="C38" s="187">
        <v>37974</v>
      </c>
      <c r="D38" s="189"/>
      <c r="E38" s="233"/>
    </row>
    <row r="39" spans="1:6">
      <c r="A39" s="375" t="s">
        <v>82</v>
      </c>
      <c r="B39" s="187">
        <v>9932</v>
      </c>
      <c r="C39" s="187">
        <v>15811</v>
      </c>
      <c r="D39" s="189">
        <f t="shared" ref="D39" si="18">C39/B39</f>
        <v>1.5919</v>
      </c>
      <c r="E39" s="189">
        <f t="shared" ref="E39" si="19">C39/F39</f>
        <v>107.5578</v>
      </c>
      <c r="F39" s="371">
        <v>147</v>
      </c>
    </row>
    <row r="40" spans="1:5">
      <c r="A40" s="375" t="s">
        <v>83</v>
      </c>
      <c r="B40" s="187"/>
      <c r="C40" s="187">
        <v>166</v>
      </c>
      <c r="D40" s="189"/>
      <c r="E40" s="189"/>
    </row>
    <row r="41" spans="1:6">
      <c r="A41" s="375" t="s">
        <v>84</v>
      </c>
      <c r="B41" s="187">
        <v>2999</v>
      </c>
      <c r="C41" s="187">
        <v>998</v>
      </c>
      <c r="D41" s="189">
        <f>C41/B41</f>
        <v>0.3328</v>
      </c>
      <c r="E41" s="189">
        <f>C41/F41</f>
        <v>0.3328</v>
      </c>
      <c r="F41" s="371">
        <v>2999</v>
      </c>
    </row>
    <row r="42" s="370" customFormat="1" spans="1:6">
      <c r="A42" s="376" t="s">
        <v>85</v>
      </c>
      <c r="B42" s="231">
        <f t="shared" ref="B42:C42" si="20">B29+B30+B31</f>
        <v>272762</v>
      </c>
      <c r="C42" s="231">
        <f>C29+C30+C31</f>
        <v>537434</v>
      </c>
      <c r="D42" s="233">
        <f>C42/B42</f>
        <v>1.9703</v>
      </c>
      <c r="E42" s="233">
        <f>C42/F42</f>
        <v>1.5639</v>
      </c>
      <c r="F42" s="370">
        <f>F29+F30+F31</f>
        <v>343643</v>
      </c>
    </row>
  </sheetData>
  <mergeCells count="1">
    <mergeCell ref="A2:E2"/>
  </mergeCells>
  <printOptions horizontalCentered="1"/>
  <pageMargins left="0.235416666666667" right="0.235416666666667" top="0.747916666666667" bottom="0.747916666666667" header="0.313888888888889" footer="0.313888888888889"/>
  <pageSetup paperSize="9" firstPageNumber="4" orientation="portrait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321"/>
  <sheetViews>
    <sheetView showZeros="0" workbookViewId="0">
      <selection activeCell="G11" sqref="G11"/>
    </sheetView>
  </sheetViews>
  <sheetFormatPr defaultColWidth="9" defaultRowHeight="14.25" outlineLevelCol="4"/>
  <cols>
    <col min="1" max="1" width="38" style="16" customWidth="1"/>
    <col min="2" max="2" width="10.5" style="308" customWidth="1"/>
    <col min="3" max="3" width="13.125" style="347" customWidth="1"/>
    <col min="4" max="4" width="9.625" style="16" hidden="1" customWidth="1"/>
    <col min="5" max="248" width="9" style="16"/>
    <col min="249" max="249" width="54.5" style="16" customWidth="1"/>
    <col min="250" max="250" width="16.75" style="16" customWidth="1"/>
    <col min="251" max="504" width="9" style="16"/>
    <col min="505" max="505" width="54.5" style="16" customWidth="1"/>
    <col min="506" max="506" width="16.75" style="16" customWidth="1"/>
    <col min="507" max="760" width="9" style="16"/>
    <col min="761" max="761" width="54.5" style="16" customWidth="1"/>
    <col min="762" max="762" width="16.75" style="16" customWidth="1"/>
    <col min="763" max="1016" width="9" style="16"/>
    <col min="1017" max="1017" width="54.5" style="16" customWidth="1"/>
    <col min="1018" max="1018" width="16.75" style="16" customWidth="1"/>
    <col min="1019" max="1272" width="9" style="16"/>
    <col min="1273" max="1273" width="54.5" style="16" customWidth="1"/>
    <col min="1274" max="1274" width="16.75" style="16" customWidth="1"/>
    <col min="1275" max="1528" width="9" style="16"/>
    <col min="1529" max="1529" width="54.5" style="16" customWidth="1"/>
    <col min="1530" max="1530" width="16.75" style="16" customWidth="1"/>
    <col min="1531" max="1784" width="9" style="16"/>
    <col min="1785" max="1785" width="54.5" style="16" customWidth="1"/>
    <col min="1786" max="1786" width="16.75" style="16" customWidth="1"/>
    <col min="1787" max="2040" width="9" style="16"/>
    <col min="2041" max="2041" width="54.5" style="16" customWidth="1"/>
    <col min="2042" max="2042" width="16.75" style="16" customWidth="1"/>
    <col min="2043" max="2296" width="9" style="16"/>
    <col min="2297" max="2297" width="54.5" style="16" customWidth="1"/>
    <col min="2298" max="2298" width="16.75" style="16" customWidth="1"/>
    <col min="2299" max="2552" width="9" style="16"/>
    <col min="2553" max="2553" width="54.5" style="16" customWidth="1"/>
    <col min="2554" max="2554" width="16.75" style="16" customWidth="1"/>
    <col min="2555" max="2808" width="9" style="16"/>
    <col min="2809" max="2809" width="54.5" style="16" customWidth="1"/>
    <col min="2810" max="2810" width="16.75" style="16" customWidth="1"/>
    <col min="2811" max="3064" width="9" style="16"/>
    <col min="3065" max="3065" width="54.5" style="16" customWidth="1"/>
    <col min="3066" max="3066" width="16.75" style="16" customWidth="1"/>
    <col min="3067" max="3320" width="9" style="16"/>
    <col min="3321" max="3321" width="54.5" style="16" customWidth="1"/>
    <col min="3322" max="3322" width="16.75" style="16" customWidth="1"/>
    <col min="3323" max="3576" width="9" style="16"/>
    <col min="3577" max="3577" width="54.5" style="16" customWidth="1"/>
    <col min="3578" max="3578" width="16.75" style="16" customWidth="1"/>
    <col min="3579" max="3832" width="9" style="16"/>
    <col min="3833" max="3833" width="54.5" style="16" customWidth="1"/>
    <col min="3834" max="3834" width="16.75" style="16" customWidth="1"/>
    <col min="3835" max="4088" width="9" style="16"/>
    <col min="4089" max="4089" width="54.5" style="16" customWidth="1"/>
    <col min="4090" max="4090" width="16.75" style="16" customWidth="1"/>
    <col min="4091" max="4344" width="9" style="16"/>
    <col min="4345" max="4345" width="54.5" style="16" customWidth="1"/>
    <col min="4346" max="4346" width="16.75" style="16" customWidth="1"/>
    <col min="4347" max="4600" width="9" style="16"/>
    <col min="4601" max="4601" width="54.5" style="16" customWidth="1"/>
    <col min="4602" max="4602" width="16.75" style="16" customWidth="1"/>
    <col min="4603" max="4856" width="9" style="16"/>
    <col min="4857" max="4857" width="54.5" style="16" customWidth="1"/>
    <col min="4858" max="4858" width="16.75" style="16" customWidth="1"/>
    <col min="4859" max="5112" width="9" style="16"/>
    <col min="5113" max="5113" width="54.5" style="16" customWidth="1"/>
    <col min="5114" max="5114" width="16.75" style="16" customWidth="1"/>
    <col min="5115" max="5368" width="9" style="16"/>
    <col min="5369" max="5369" width="54.5" style="16" customWidth="1"/>
    <col min="5370" max="5370" width="16.75" style="16" customWidth="1"/>
    <col min="5371" max="5624" width="9" style="16"/>
    <col min="5625" max="5625" width="54.5" style="16" customWidth="1"/>
    <col min="5626" max="5626" width="16.75" style="16" customWidth="1"/>
    <col min="5627" max="5880" width="9" style="16"/>
    <col min="5881" max="5881" width="54.5" style="16" customWidth="1"/>
    <col min="5882" max="5882" width="16.75" style="16" customWidth="1"/>
    <col min="5883" max="6136" width="9" style="16"/>
    <col min="6137" max="6137" width="54.5" style="16" customWidth="1"/>
    <col min="6138" max="6138" width="16.75" style="16" customWidth="1"/>
    <col min="6139" max="6392" width="9" style="16"/>
    <col min="6393" max="6393" width="54.5" style="16" customWidth="1"/>
    <col min="6394" max="6394" width="16.75" style="16" customWidth="1"/>
    <col min="6395" max="6648" width="9" style="16"/>
    <col min="6649" max="6649" width="54.5" style="16" customWidth="1"/>
    <col min="6650" max="6650" width="16.75" style="16" customWidth="1"/>
    <col min="6651" max="6904" width="9" style="16"/>
    <col min="6905" max="6905" width="54.5" style="16" customWidth="1"/>
    <col min="6906" max="6906" width="16.75" style="16" customWidth="1"/>
    <col min="6907" max="7160" width="9" style="16"/>
    <col min="7161" max="7161" width="54.5" style="16" customWidth="1"/>
    <col min="7162" max="7162" width="16.75" style="16" customWidth="1"/>
    <col min="7163" max="7416" width="9" style="16"/>
    <col min="7417" max="7417" width="54.5" style="16" customWidth="1"/>
    <col min="7418" max="7418" width="16.75" style="16" customWidth="1"/>
    <col min="7419" max="7672" width="9" style="16"/>
    <col min="7673" max="7673" width="54.5" style="16" customWidth="1"/>
    <col min="7674" max="7674" width="16.75" style="16" customWidth="1"/>
    <col min="7675" max="7928" width="9" style="16"/>
    <col min="7929" max="7929" width="54.5" style="16" customWidth="1"/>
    <col min="7930" max="7930" width="16.75" style="16" customWidth="1"/>
    <col min="7931" max="8184" width="9" style="16"/>
    <col min="8185" max="8185" width="54.5" style="16" customWidth="1"/>
    <col min="8186" max="8186" width="16.75" style="16" customWidth="1"/>
    <col min="8187" max="8440" width="9" style="16"/>
    <col min="8441" max="8441" width="54.5" style="16" customWidth="1"/>
    <col min="8442" max="8442" width="16.75" style="16" customWidth="1"/>
    <col min="8443" max="8696" width="9" style="16"/>
    <col min="8697" max="8697" width="54.5" style="16" customWidth="1"/>
    <col min="8698" max="8698" width="16.75" style="16" customWidth="1"/>
    <col min="8699" max="8952" width="9" style="16"/>
    <col min="8953" max="8953" width="54.5" style="16" customWidth="1"/>
    <col min="8954" max="8954" width="16.75" style="16" customWidth="1"/>
    <col min="8955" max="9208" width="9" style="16"/>
    <col min="9209" max="9209" width="54.5" style="16" customWidth="1"/>
    <col min="9210" max="9210" width="16.75" style="16" customWidth="1"/>
    <col min="9211" max="9464" width="9" style="16"/>
    <col min="9465" max="9465" width="54.5" style="16" customWidth="1"/>
    <col min="9466" max="9466" width="16.75" style="16" customWidth="1"/>
    <col min="9467" max="9720" width="9" style="16"/>
    <col min="9721" max="9721" width="54.5" style="16" customWidth="1"/>
    <col min="9722" max="9722" width="16.75" style="16" customWidth="1"/>
    <col min="9723" max="9976" width="9" style="16"/>
    <col min="9977" max="9977" width="54.5" style="16" customWidth="1"/>
    <col min="9978" max="9978" width="16.75" style="16" customWidth="1"/>
    <col min="9979" max="10232" width="9" style="16"/>
    <col min="10233" max="10233" width="54.5" style="16" customWidth="1"/>
    <col min="10234" max="10234" width="16.75" style="16" customWidth="1"/>
    <col min="10235" max="10488" width="9" style="16"/>
    <col min="10489" max="10489" width="54.5" style="16" customWidth="1"/>
    <col min="10490" max="10490" width="16.75" style="16" customWidth="1"/>
    <col min="10491" max="10744" width="9" style="16"/>
    <col min="10745" max="10745" width="54.5" style="16" customWidth="1"/>
    <col min="10746" max="10746" width="16.75" style="16" customWidth="1"/>
    <col min="10747" max="11000" width="9" style="16"/>
    <col min="11001" max="11001" width="54.5" style="16" customWidth="1"/>
    <col min="11002" max="11002" width="16.75" style="16" customWidth="1"/>
    <col min="11003" max="11256" width="9" style="16"/>
    <col min="11257" max="11257" width="54.5" style="16" customWidth="1"/>
    <col min="11258" max="11258" width="16.75" style="16" customWidth="1"/>
    <col min="11259" max="11512" width="9" style="16"/>
    <col min="11513" max="11513" width="54.5" style="16" customWidth="1"/>
    <col min="11514" max="11514" width="16.75" style="16" customWidth="1"/>
    <col min="11515" max="11768" width="9" style="16"/>
    <col min="11769" max="11769" width="54.5" style="16" customWidth="1"/>
    <col min="11770" max="11770" width="16.75" style="16" customWidth="1"/>
    <col min="11771" max="12024" width="9" style="16"/>
    <col min="12025" max="12025" width="54.5" style="16" customWidth="1"/>
    <col min="12026" max="12026" width="16.75" style="16" customWidth="1"/>
    <col min="12027" max="12280" width="9" style="16"/>
    <col min="12281" max="12281" width="54.5" style="16" customWidth="1"/>
    <col min="12282" max="12282" width="16.75" style="16" customWidth="1"/>
    <col min="12283" max="12536" width="9" style="16"/>
    <col min="12537" max="12537" width="54.5" style="16" customWidth="1"/>
    <col min="12538" max="12538" width="16.75" style="16" customWidth="1"/>
    <col min="12539" max="12792" width="9" style="16"/>
    <col min="12793" max="12793" width="54.5" style="16" customWidth="1"/>
    <col min="12794" max="12794" width="16.75" style="16" customWidth="1"/>
    <col min="12795" max="13048" width="9" style="16"/>
    <col min="13049" max="13049" width="54.5" style="16" customWidth="1"/>
    <col min="13050" max="13050" width="16.75" style="16" customWidth="1"/>
    <col min="13051" max="13304" width="9" style="16"/>
    <col min="13305" max="13305" width="54.5" style="16" customWidth="1"/>
    <col min="13306" max="13306" width="16.75" style="16" customWidth="1"/>
    <col min="13307" max="13560" width="9" style="16"/>
    <col min="13561" max="13561" width="54.5" style="16" customWidth="1"/>
    <col min="13562" max="13562" width="16.75" style="16" customWidth="1"/>
    <col min="13563" max="13816" width="9" style="16"/>
    <col min="13817" max="13817" width="54.5" style="16" customWidth="1"/>
    <col min="13818" max="13818" width="16.75" style="16" customWidth="1"/>
    <col min="13819" max="14072" width="9" style="16"/>
    <col min="14073" max="14073" width="54.5" style="16" customWidth="1"/>
    <col min="14074" max="14074" width="16.75" style="16" customWidth="1"/>
    <col min="14075" max="14328" width="9" style="16"/>
    <col min="14329" max="14329" width="54.5" style="16" customWidth="1"/>
    <col min="14330" max="14330" width="16.75" style="16" customWidth="1"/>
    <col min="14331" max="14584" width="9" style="16"/>
    <col min="14585" max="14585" width="54.5" style="16" customWidth="1"/>
    <col min="14586" max="14586" width="16.75" style="16" customWidth="1"/>
    <col min="14587" max="14840" width="9" style="16"/>
    <col min="14841" max="14841" width="54.5" style="16" customWidth="1"/>
    <col min="14842" max="14842" width="16.75" style="16" customWidth="1"/>
    <col min="14843" max="15096" width="9" style="16"/>
    <col min="15097" max="15097" width="54.5" style="16" customWidth="1"/>
    <col min="15098" max="15098" width="16.75" style="16" customWidth="1"/>
    <col min="15099" max="15352" width="9" style="16"/>
    <col min="15353" max="15353" width="54.5" style="16" customWidth="1"/>
    <col min="15354" max="15354" width="16.75" style="16" customWidth="1"/>
    <col min="15355" max="15608" width="9" style="16"/>
    <col min="15609" max="15609" width="54.5" style="16" customWidth="1"/>
    <col min="15610" max="15610" width="16.75" style="16" customWidth="1"/>
    <col min="15611" max="15864" width="9" style="16"/>
    <col min="15865" max="15865" width="54.5" style="16" customWidth="1"/>
    <col min="15866" max="15866" width="16.75" style="16" customWidth="1"/>
    <col min="15867" max="16120" width="9" style="16"/>
    <col min="16121" max="16121" width="54.5" style="16" customWidth="1"/>
    <col min="16122" max="16122" width="16.75" style="16" customWidth="1"/>
    <col min="16123" max="16384" width="9" style="16"/>
  </cols>
  <sheetData>
    <row r="1" spans="1:1">
      <c r="A1" s="16" t="s">
        <v>94</v>
      </c>
    </row>
    <row r="2" ht="27" customHeight="1" spans="1:3">
      <c r="A2" s="348" t="s">
        <v>95</v>
      </c>
      <c r="B2" s="348"/>
      <c r="C2" s="348"/>
    </row>
    <row r="3" ht="15" customHeight="1" spans="1:3">
      <c r="A3" s="349"/>
      <c r="C3" s="350" t="s">
        <v>2</v>
      </c>
    </row>
    <row r="4" ht="21" customHeight="1" spans="1:4">
      <c r="A4" s="351" t="s">
        <v>3</v>
      </c>
      <c r="B4" s="352" t="s">
        <v>5</v>
      </c>
      <c r="C4" s="353" t="s">
        <v>7</v>
      </c>
      <c r="D4" s="354" t="s">
        <v>8</v>
      </c>
    </row>
    <row r="5" ht="21" customHeight="1" spans="1:4">
      <c r="A5" s="355"/>
      <c r="B5" s="356"/>
      <c r="C5" s="357"/>
      <c r="D5" s="354"/>
    </row>
    <row r="6" ht="21" customHeight="1" spans="1:4">
      <c r="A6" s="355" t="s">
        <v>96</v>
      </c>
      <c r="B6" s="356">
        <f>B7+B260+B261+B279+B391+B446+B501+B547+B663+B738+B823+B847+B979+B1050+B1126+B1153+B1155+B1157+B1238+B1255+B1309+B1310+B1314+B1320</f>
        <v>255598</v>
      </c>
      <c r="C6" s="358">
        <f t="shared" ref="C6:C9" si="0">B6/D6</f>
        <v>0.9714</v>
      </c>
      <c r="D6" s="356">
        <f>D7+D260+D261+D279+D391+D446+D501+D547+D663+D738+D823+D847+D979+D1050+D1126+D1153+D1155+D1157+D1238+D1255+D1309+D1310+D1314+D1320</f>
        <v>263118</v>
      </c>
    </row>
    <row r="7" spans="1:4">
      <c r="A7" s="359" t="s">
        <v>50</v>
      </c>
      <c r="B7" s="360">
        <v>22568</v>
      </c>
      <c r="C7" s="361">
        <f>B7/D7</f>
        <v>1.1473</v>
      </c>
      <c r="D7" s="362">
        <v>19671</v>
      </c>
    </row>
    <row r="8" spans="1:4">
      <c r="A8" s="363" t="s">
        <v>97</v>
      </c>
      <c r="B8" s="360">
        <v>541</v>
      </c>
      <c r="C8" s="361">
        <f>B8/D8</f>
        <v>0.8797</v>
      </c>
      <c r="D8" s="364">
        <v>615</v>
      </c>
    </row>
    <row r="9" spans="1:4">
      <c r="A9" s="363" t="s">
        <v>98</v>
      </c>
      <c r="B9" s="360">
        <v>412</v>
      </c>
      <c r="C9" s="361">
        <f>B9/D9</f>
        <v>1.0457</v>
      </c>
      <c r="D9" s="364">
        <v>394</v>
      </c>
    </row>
    <row r="10" spans="1:4">
      <c r="A10" s="363" t="s">
        <v>99</v>
      </c>
      <c r="B10" s="360"/>
      <c r="C10" s="361"/>
      <c r="D10" s="364"/>
    </row>
    <row r="11" spans="1:4">
      <c r="A11" s="363" t="s">
        <v>100</v>
      </c>
      <c r="B11" s="360">
        <v>3</v>
      </c>
      <c r="C11" s="361">
        <f t="shared" ref="C11:C12" si="1">B11/D11</f>
        <v>0.3333</v>
      </c>
      <c r="D11" s="364">
        <v>9</v>
      </c>
    </row>
    <row r="12" spans="1:4">
      <c r="A12" s="363" t="s">
        <v>101</v>
      </c>
      <c r="B12" s="360">
        <v>36</v>
      </c>
      <c r="C12" s="361">
        <f>B12/D12</f>
        <v>0.6429</v>
      </c>
      <c r="D12" s="364">
        <v>56</v>
      </c>
    </row>
    <row r="13" spans="1:4">
      <c r="A13" s="363" t="s">
        <v>102</v>
      </c>
      <c r="B13" s="360"/>
      <c r="C13" s="361"/>
      <c r="D13" s="364"/>
    </row>
    <row r="14" spans="1:4">
      <c r="A14" s="363" t="s">
        <v>103</v>
      </c>
      <c r="B14" s="360">
        <v>8</v>
      </c>
      <c r="C14" s="361">
        <f>B14/D14</f>
        <v>1</v>
      </c>
      <c r="D14" s="364">
        <v>8</v>
      </c>
    </row>
    <row r="15" spans="1:4">
      <c r="A15" s="363" t="s">
        <v>104</v>
      </c>
      <c r="B15" s="360"/>
      <c r="C15" s="361"/>
      <c r="D15" s="364"/>
    </row>
    <row r="16" spans="1:4">
      <c r="A16" s="363" t="s">
        <v>105</v>
      </c>
      <c r="B16" s="360"/>
      <c r="C16" s="361"/>
      <c r="D16" s="364"/>
    </row>
    <row r="17" spans="1:4">
      <c r="A17" s="363" t="s">
        <v>106</v>
      </c>
      <c r="B17" s="360">
        <v>2</v>
      </c>
      <c r="C17" s="361">
        <f t="shared" ref="C17" si="2">B17/D17</f>
        <v>1</v>
      </c>
      <c r="D17" s="364">
        <v>2</v>
      </c>
    </row>
    <row r="18" spans="1:4">
      <c r="A18" s="363" t="s">
        <v>107</v>
      </c>
      <c r="B18" s="360">
        <v>40</v>
      </c>
      <c r="C18" s="361">
        <f t="shared" ref="C18" si="3">B18/D18</f>
        <v>0.9091</v>
      </c>
      <c r="D18" s="364">
        <v>44</v>
      </c>
    </row>
    <row r="19" spans="1:4">
      <c r="A19" s="363" t="s">
        <v>108</v>
      </c>
      <c r="B19" s="360">
        <v>40</v>
      </c>
      <c r="C19" s="361">
        <f t="shared" ref="C19" si="4">B19/D19</f>
        <v>0.3922</v>
      </c>
      <c r="D19" s="364">
        <v>102</v>
      </c>
    </row>
    <row r="20" spans="1:5">
      <c r="A20" s="363" t="s">
        <v>109</v>
      </c>
      <c r="B20" s="360">
        <v>454</v>
      </c>
      <c r="C20" s="361">
        <f t="shared" ref="C20:C25" si="5">B20/D20</f>
        <v>1.0134</v>
      </c>
      <c r="D20" s="365">
        <v>448</v>
      </c>
      <c r="E20" s="362"/>
    </row>
    <row r="21" spans="1:4">
      <c r="A21" s="363" t="s">
        <v>98</v>
      </c>
      <c r="B21" s="360">
        <v>274</v>
      </c>
      <c r="C21" s="361">
        <f>B21/D21</f>
        <v>0.8896</v>
      </c>
      <c r="D21" s="364">
        <v>308</v>
      </c>
    </row>
    <row r="22" spans="1:4">
      <c r="A22" s="363" t="s">
        <v>99</v>
      </c>
      <c r="B22" s="360">
        <v>5</v>
      </c>
      <c r="C22" s="361">
        <f>B22/D22</f>
        <v>1</v>
      </c>
      <c r="D22" s="364">
        <v>5</v>
      </c>
    </row>
    <row r="23" spans="1:4">
      <c r="A23" s="363" t="s">
        <v>100</v>
      </c>
      <c r="B23" s="360">
        <v>20</v>
      </c>
      <c r="C23" s="361">
        <f>B23/D23</f>
        <v>0.7407</v>
      </c>
      <c r="D23" s="364">
        <v>27</v>
      </c>
    </row>
    <row r="24" spans="1:4">
      <c r="A24" s="363" t="s">
        <v>110</v>
      </c>
      <c r="B24" s="360">
        <v>29</v>
      </c>
      <c r="C24" s="361">
        <f>B24/D24</f>
        <v>0.9667</v>
      </c>
      <c r="D24" s="364">
        <v>30</v>
      </c>
    </row>
    <row r="25" spans="1:4">
      <c r="A25" s="363" t="s">
        <v>111</v>
      </c>
      <c r="B25" s="360">
        <v>9</v>
      </c>
      <c r="C25" s="361">
        <f>B25/D25</f>
        <v>1</v>
      </c>
      <c r="D25" s="364">
        <v>9</v>
      </c>
    </row>
    <row r="26" spans="1:4">
      <c r="A26" s="363" t="s">
        <v>112</v>
      </c>
      <c r="B26" s="360"/>
      <c r="C26" s="361"/>
      <c r="D26" s="364">
        <v>0</v>
      </c>
    </row>
    <row r="27" spans="1:4">
      <c r="A27" s="363" t="s">
        <v>107</v>
      </c>
      <c r="B27" s="360">
        <v>58</v>
      </c>
      <c r="C27" s="361">
        <f t="shared" ref="C27:C32" si="6">B27/D27</f>
        <v>1.9333</v>
      </c>
      <c r="D27" s="364">
        <v>30</v>
      </c>
    </row>
    <row r="28" spans="1:4">
      <c r="A28" s="363" t="s">
        <v>113</v>
      </c>
      <c r="B28" s="360">
        <v>59</v>
      </c>
      <c r="C28" s="361">
        <f>B28/D28</f>
        <v>1.5128</v>
      </c>
      <c r="D28" s="364">
        <v>39</v>
      </c>
    </row>
    <row r="29" spans="1:4">
      <c r="A29" s="363" t="s">
        <v>114</v>
      </c>
      <c r="B29" s="360">
        <v>3203</v>
      </c>
      <c r="C29" s="361">
        <f>B29/D29</f>
        <v>0.9398</v>
      </c>
      <c r="D29" s="365">
        <v>3408</v>
      </c>
    </row>
    <row r="30" spans="1:4">
      <c r="A30" s="363" t="s">
        <v>98</v>
      </c>
      <c r="B30" s="360">
        <v>429</v>
      </c>
      <c r="C30" s="361">
        <f>B30/D30</f>
        <v>0.7553</v>
      </c>
      <c r="D30" s="364">
        <v>568</v>
      </c>
    </row>
    <row r="31" spans="1:4">
      <c r="A31" s="363" t="s">
        <v>99</v>
      </c>
      <c r="B31" s="360">
        <v>97</v>
      </c>
      <c r="C31" s="361">
        <f>B31/D31</f>
        <v>1.2763</v>
      </c>
      <c r="D31" s="364">
        <v>76</v>
      </c>
    </row>
    <row r="32" spans="1:4">
      <c r="A32" s="363" t="s">
        <v>100</v>
      </c>
      <c r="B32" s="360">
        <v>320</v>
      </c>
      <c r="C32" s="361">
        <f>B32/D32</f>
        <v>3.0476</v>
      </c>
      <c r="D32" s="364">
        <v>105</v>
      </c>
    </row>
    <row r="33" spans="1:4">
      <c r="A33" s="363" t="s">
        <v>115</v>
      </c>
      <c r="B33" s="360"/>
      <c r="C33" s="361"/>
      <c r="D33" s="364">
        <v>0</v>
      </c>
    </row>
    <row r="34" spans="1:4">
      <c r="A34" s="363" t="s">
        <v>116</v>
      </c>
      <c r="B34" s="360"/>
      <c r="C34" s="361"/>
      <c r="D34" s="364">
        <v>5</v>
      </c>
    </row>
    <row r="35" spans="1:4">
      <c r="A35" s="363" t="s">
        <v>117</v>
      </c>
      <c r="B35" s="360"/>
      <c r="C35" s="361"/>
      <c r="D35" s="364">
        <v>0</v>
      </c>
    </row>
    <row r="36" spans="1:4">
      <c r="A36" s="363" t="s">
        <v>118</v>
      </c>
      <c r="B36" s="360"/>
      <c r="C36" s="361"/>
      <c r="D36" s="364">
        <v>4</v>
      </c>
    </row>
    <row r="37" spans="1:4">
      <c r="A37" s="363" t="s">
        <v>119</v>
      </c>
      <c r="B37" s="360">
        <v>65</v>
      </c>
      <c r="C37" s="361">
        <f t="shared" ref="C37" si="7">B37/D37</f>
        <v>0.6771</v>
      </c>
      <c r="D37" s="364">
        <v>96</v>
      </c>
    </row>
    <row r="38" spans="1:4">
      <c r="A38" s="363" t="s">
        <v>120</v>
      </c>
      <c r="B38" s="360"/>
      <c r="C38" s="361"/>
      <c r="D38" s="364">
        <v>0</v>
      </c>
    </row>
    <row r="39" spans="1:4">
      <c r="A39" s="363" t="s">
        <v>107</v>
      </c>
      <c r="B39" s="360">
        <v>292</v>
      </c>
      <c r="C39" s="361">
        <f t="shared" ref="C39:C42" si="8">B39/D39</f>
        <v>0.9966</v>
      </c>
      <c r="D39" s="364">
        <v>293</v>
      </c>
    </row>
    <row r="40" spans="1:4">
      <c r="A40" s="363" t="s">
        <v>121</v>
      </c>
      <c r="B40" s="360">
        <v>2000</v>
      </c>
      <c r="C40" s="361">
        <f>B40/D40</f>
        <v>0.8846</v>
      </c>
      <c r="D40" s="364">
        <v>2261</v>
      </c>
    </row>
    <row r="41" spans="1:4">
      <c r="A41" s="363" t="s">
        <v>122</v>
      </c>
      <c r="B41" s="360">
        <v>1253</v>
      </c>
      <c r="C41" s="361">
        <f>B41/D41</f>
        <v>1.0494</v>
      </c>
      <c r="D41" s="365">
        <v>1194</v>
      </c>
    </row>
    <row r="42" spans="1:4">
      <c r="A42" s="363" t="s">
        <v>98</v>
      </c>
      <c r="B42" s="360">
        <v>279</v>
      </c>
      <c r="C42" s="361">
        <f>B42/D42</f>
        <v>1.1674</v>
      </c>
      <c r="D42" s="364">
        <v>239</v>
      </c>
    </row>
    <row r="43" spans="1:4">
      <c r="A43" s="363" t="s">
        <v>99</v>
      </c>
      <c r="B43" s="360"/>
      <c r="C43" s="361"/>
      <c r="D43" s="364">
        <v>0</v>
      </c>
    </row>
    <row r="44" spans="1:4">
      <c r="A44" s="363" t="s">
        <v>100</v>
      </c>
      <c r="B44" s="360"/>
      <c r="C44" s="361"/>
      <c r="D44" s="364">
        <v>0</v>
      </c>
    </row>
    <row r="45" spans="1:4">
      <c r="A45" s="363" t="s">
        <v>123</v>
      </c>
      <c r="B45" s="360">
        <v>15</v>
      </c>
      <c r="C45" s="361">
        <f>B45/D45</f>
        <v>0.5</v>
      </c>
      <c r="D45" s="364">
        <v>30</v>
      </c>
    </row>
    <row r="46" spans="1:4">
      <c r="A46" s="363" t="s">
        <v>124</v>
      </c>
      <c r="B46" s="360"/>
      <c r="C46" s="361"/>
      <c r="D46" s="364">
        <v>0</v>
      </c>
    </row>
    <row r="47" spans="1:4">
      <c r="A47" s="363" t="s">
        <v>125</v>
      </c>
      <c r="B47" s="360"/>
      <c r="C47" s="361"/>
      <c r="D47" s="364">
        <v>0</v>
      </c>
    </row>
    <row r="48" spans="1:4">
      <c r="A48" s="363" t="s">
        <v>126</v>
      </c>
      <c r="B48" s="360"/>
      <c r="C48" s="361"/>
      <c r="D48" s="364">
        <v>0</v>
      </c>
    </row>
    <row r="49" spans="1:4">
      <c r="A49" s="363" t="s">
        <v>127</v>
      </c>
      <c r="B49" s="360">
        <v>59</v>
      </c>
      <c r="C49" s="361">
        <f t="shared" ref="C49" si="9">B49/D49</f>
        <v>1.5128</v>
      </c>
      <c r="D49" s="364">
        <v>39</v>
      </c>
    </row>
    <row r="50" spans="1:4">
      <c r="A50" s="363" t="s">
        <v>128</v>
      </c>
      <c r="B50" s="360"/>
      <c r="C50" s="361"/>
      <c r="D50" s="364">
        <v>0</v>
      </c>
    </row>
    <row r="51" spans="1:4">
      <c r="A51" s="363" t="s">
        <v>107</v>
      </c>
      <c r="B51" s="360">
        <v>138</v>
      </c>
      <c r="C51" s="361">
        <f t="shared" ref="C51:C54" si="10">B51/D51</f>
        <v>1.0147</v>
      </c>
      <c r="D51" s="364">
        <v>136</v>
      </c>
    </row>
    <row r="52" spans="1:4">
      <c r="A52" s="363" t="s">
        <v>129</v>
      </c>
      <c r="B52" s="360">
        <v>762</v>
      </c>
      <c r="C52" s="361">
        <f>B52/D52</f>
        <v>1.016</v>
      </c>
      <c r="D52" s="364">
        <v>750</v>
      </c>
    </row>
    <row r="53" spans="1:4">
      <c r="A53" s="363" t="s">
        <v>130</v>
      </c>
      <c r="B53" s="360">
        <v>379</v>
      </c>
      <c r="C53" s="361">
        <f>B53/D53</f>
        <v>1.0053</v>
      </c>
      <c r="D53" s="365">
        <v>377</v>
      </c>
    </row>
    <row r="54" spans="1:4">
      <c r="A54" s="363" t="s">
        <v>98</v>
      </c>
      <c r="B54" s="360">
        <v>85</v>
      </c>
      <c r="C54" s="361">
        <f>B54/D54</f>
        <v>1.2879</v>
      </c>
      <c r="D54" s="364">
        <v>66</v>
      </c>
    </row>
    <row r="55" spans="1:4">
      <c r="A55" s="363" t="s">
        <v>99</v>
      </c>
      <c r="B55" s="360"/>
      <c r="C55" s="361"/>
      <c r="D55" s="364">
        <v>0</v>
      </c>
    </row>
    <row r="56" spans="1:4">
      <c r="A56" s="363" t="s">
        <v>100</v>
      </c>
      <c r="B56" s="360"/>
      <c r="C56" s="361"/>
      <c r="D56" s="364">
        <v>0</v>
      </c>
    </row>
    <row r="57" spans="1:4">
      <c r="A57" s="363" t="s">
        <v>131</v>
      </c>
      <c r="B57" s="360"/>
      <c r="C57" s="361"/>
      <c r="D57" s="364">
        <v>0</v>
      </c>
    </row>
    <row r="58" spans="1:4">
      <c r="A58" s="363" t="s">
        <v>132</v>
      </c>
      <c r="B58" s="360"/>
      <c r="C58" s="361"/>
      <c r="D58" s="364">
        <v>0</v>
      </c>
    </row>
    <row r="59" spans="1:4">
      <c r="A59" s="363" t="s">
        <v>133</v>
      </c>
      <c r="B59" s="360"/>
      <c r="C59" s="361"/>
      <c r="D59" s="364">
        <v>0</v>
      </c>
    </row>
    <row r="60" spans="1:4">
      <c r="A60" s="363" t="s">
        <v>134</v>
      </c>
      <c r="B60" s="360">
        <v>3</v>
      </c>
      <c r="C60" s="361">
        <f t="shared" ref="C60:C62" si="11">B60/D60</f>
        <v>0.6</v>
      </c>
      <c r="D60" s="364">
        <v>5</v>
      </c>
    </row>
    <row r="61" spans="1:4">
      <c r="A61" s="363" t="s">
        <v>135</v>
      </c>
      <c r="B61" s="360">
        <v>147</v>
      </c>
      <c r="C61" s="361">
        <f>B61/D61</f>
        <v>1.073</v>
      </c>
      <c r="D61" s="364">
        <v>137</v>
      </c>
    </row>
    <row r="62" spans="1:4">
      <c r="A62" s="363" t="s">
        <v>107</v>
      </c>
      <c r="B62" s="360">
        <v>144</v>
      </c>
      <c r="C62" s="361">
        <f>B62/D62</f>
        <v>0.9931</v>
      </c>
      <c r="D62" s="364">
        <v>145</v>
      </c>
    </row>
    <row r="63" spans="1:4">
      <c r="A63" s="363" t="s">
        <v>136</v>
      </c>
      <c r="B63" s="360"/>
      <c r="C63" s="361"/>
      <c r="D63" s="364">
        <v>24</v>
      </c>
    </row>
    <row r="64" spans="1:4">
      <c r="A64" s="363" t="s">
        <v>137</v>
      </c>
      <c r="B64" s="360">
        <v>1382</v>
      </c>
      <c r="C64" s="361">
        <f t="shared" ref="C64:C65" si="12">B64/D64</f>
        <v>1.583</v>
      </c>
      <c r="D64" s="365">
        <v>873</v>
      </c>
    </row>
    <row r="65" spans="1:4">
      <c r="A65" s="363" t="s">
        <v>98</v>
      </c>
      <c r="B65" s="360">
        <v>155</v>
      </c>
      <c r="C65" s="361">
        <f>B65/D65</f>
        <v>1.2602</v>
      </c>
      <c r="D65" s="364">
        <v>123</v>
      </c>
    </row>
    <row r="66" spans="1:4">
      <c r="A66" s="363" t="s">
        <v>99</v>
      </c>
      <c r="B66" s="360"/>
      <c r="C66" s="361"/>
      <c r="D66" s="364">
        <v>0</v>
      </c>
    </row>
    <row r="67" spans="1:4">
      <c r="A67" s="363" t="s">
        <v>100</v>
      </c>
      <c r="B67" s="360"/>
      <c r="C67" s="361"/>
      <c r="D67" s="364">
        <v>0</v>
      </c>
    </row>
    <row r="68" spans="1:4">
      <c r="A68" s="363" t="s">
        <v>138</v>
      </c>
      <c r="B68" s="360"/>
      <c r="C68" s="361"/>
      <c r="D68" s="364">
        <v>0</v>
      </c>
    </row>
    <row r="69" spans="1:4">
      <c r="A69" s="363" t="s">
        <v>139</v>
      </c>
      <c r="B69" s="360">
        <v>32</v>
      </c>
      <c r="C69" s="361">
        <f>B69/D69</f>
        <v>1</v>
      </c>
      <c r="D69" s="364">
        <v>32</v>
      </c>
    </row>
    <row r="70" spans="1:4">
      <c r="A70" s="363" t="s">
        <v>140</v>
      </c>
      <c r="B70" s="360"/>
      <c r="C70" s="361"/>
      <c r="D70" s="364">
        <v>0</v>
      </c>
    </row>
    <row r="71" spans="1:4">
      <c r="A71" s="363" t="s">
        <v>141</v>
      </c>
      <c r="B71" s="360"/>
      <c r="C71" s="361"/>
      <c r="D71" s="364">
        <v>0</v>
      </c>
    </row>
    <row r="72" spans="1:4">
      <c r="A72" s="363" t="s">
        <v>142</v>
      </c>
      <c r="B72" s="360">
        <v>13</v>
      </c>
      <c r="C72" s="361"/>
      <c r="D72" s="364">
        <v>0</v>
      </c>
    </row>
    <row r="73" spans="1:4">
      <c r="A73" s="363" t="s">
        <v>107</v>
      </c>
      <c r="B73" s="360">
        <v>537</v>
      </c>
      <c r="C73" s="361">
        <f t="shared" ref="C73:C75" si="13">B73/D73</f>
        <v>1.0327</v>
      </c>
      <c r="D73" s="364">
        <v>520</v>
      </c>
    </row>
    <row r="74" spans="1:4">
      <c r="A74" s="363" t="s">
        <v>143</v>
      </c>
      <c r="B74" s="360">
        <v>645</v>
      </c>
      <c r="C74" s="361">
        <f>B74/D74</f>
        <v>3.2576</v>
      </c>
      <c r="D74" s="364">
        <v>198</v>
      </c>
    </row>
    <row r="75" spans="1:4">
      <c r="A75" s="363" t="s">
        <v>144</v>
      </c>
      <c r="B75" s="360">
        <v>1290</v>
      </c>
      <c r="C75" s="361">
        <f>B75/D75</f>
        <v>1.0165</v>
      </c>
      <c r="D75" s="365">
        <v>1269</v>
      </c>
    </row>
    <row r="76" spans="1:4">
      <c r="A76" s="363" t="s">
        <v>98</v>
      </c>
      <c r="B76" s="360"/>
      <c r="C76" s="361"/>
      <c r="D76" s="364"/>
    </row>
    <row r="77" spans="1:4">
      <c r="A77" s="363" t="s">
        <v>99</v>
      </c>
      <c r="B77" s="360"/>
      <c r="C77" s="361"/>
      <c r="D77" s="364"/>
    </row>
    <row r="78" spans="1:4">
      <c r="A78" s="363" t="s">
        <v>100</v>
      </c>
      <c r="B78" s="360"/>
      <c r="C78" s="361"/>
      <c r="D78" s="364"/>
    </row>
    <row r="79" spans="1:4">
      <c r="A79" s="363" t="s">
        <v>145</v>
      </c>
      <c r="B79" s="360"/>
      <c r="C79" s="361"/>
      <c r="D79" s="364"/>
    </row>
    <row r="80" spans="1:4">
      <c r="A80" s="363" t="s">
        <v>146</v>
      </c>
      <c r="B80" s="360"/>
      <c r="C80" s="361"/>
      <c r="D80" s="364"/>
    </row>
    <row r="81" spans="1:4">
      <c r="A81" s="363" t="s">
        <v>147</v>
      </c>
      <c r="B81" s="360"/>
      <c r="C81" s="361"/>
      <c r="D81" s="364"/>
    </row>
    <row r="82" spans="1:4">
      <c r="A82" s="363" t="s">
        <v>148</v>
      </c>
      <c r="B82" s="360"/>
      <c r="C82" s="361"/>
      <c r="D82" s="364"/>
    </row>
    <row r="83" spans="1:4">
      <c r="A83" s="363" t="s">
        <v>149</v>
      </c>
      <c r="B83" s="360"/>
      <c r="C83" s="361"/>
      <c r="D83" s="364"/>
    </row>
    <row r="84" spans="1:4">
      <c r="A84" s="363" t="s">
        <v>141</v>
      </c>
      <c r="B84" s="360"/>
      <c r="C84" s="361"/>
      <c r="D84" s="364"/>
    </row>
    <row r="85" spans="1:4">
      <c r="A85" s="363" t="s">
        <v>107</v>
      </c>
      <c r="B85" s="360"/>
      <c r="C85" s="361"/>
      <c r="D85" s="364"/>
    </row>
    <row r="86" spans="1:4">
      <c r="A86" s="363" t="s">
        <v>150</v>
      </c>
      <c r="B86" s="360">
        <v>1290</v>
      </c>
      <c r="C86" s="361">
        <f t="shared" ref="C86:C88" si="14">B86/D86</f>
        <v>1.0165</v>
      </c>
      <c r="D86" s="364">
        <v>1269</v>
      </c>
    </row>
    <row r="87" spans="1:4">
      <c r="A87" s="363" t="s">
        <v>151</v>
      </c>
      <c r="B87" s="360">
        <v>313</v>
      </c>
      <c r="C87" s="361">
        <f>B87/D87</f>
        <v>0.9233</v>
      </c>
      <c r="D87" s="365">
        <v>339</v>
      </c>
    </row>
    <row r="88" spans="1:4">
      <c r="A88" s="363" t="s">
        <v>98</v>
      </c>
      <c r="B88" s="360">
        <v>89</v>
      </c>
      <c r="C88" s="361">
        <f>B88/D88</f>
        <v>1</v>
      </c>
      <c r="D88" s="364">
        <v>89</v>
      </c>
    </row>
    <row r="89" spans="1:4">
      <c r="A89" s="363" t="s">
        <v>99</v>
      </c>
      <c r="B89" s="360"/>
      <c r="C89" s="361"/>
      <c r="D89" s="364">
        <v>0</v>
      </c>
    </row>
    <row r="90" spans="1:4">
      <c r="A90" s="363" t="s">
        <v>100</v>
      </c>
      <c r="B90" s="360"/>
      <c r="C90" s="361"/>
      <c r="D90" s="364">
        <v>0</v>
      </c>
    </row>
    <row r="91" spans="1:4">
      <c r="A91" s="363" t="s">
        <v>152</v>
      </c>
      <c r="B91" s="360"/>
      <c r="C91" s="361"/>
      <c r="D91" s="364">
        <v>0</v>
      </c>
    </row>
    <row r="92" spans="1:4">
      <c r="A92" s="363" t="s">
        <v>153</v>
      </c>
      <c r="B92" s="360"/>
      <c r="C92" s="361"/>
      <c r="D92" s="364">
        <v>0</v>
      </c>
    </row>
    <row r="93" spans="1:4">
      <c r="A93" s="363" t="s">
        <v>141</v>
      </c>
      <c r="B93" s="360"/>
      <c r="C93" s="361"/>
      <c r="D93" s="364">
        <v>0</v>
      </c>
    </row>
    <row r="94" spans="1:4">
      <c r="A94" s="363" t="s">
        <v>107</v>
      </c>
      <c r="B94" s="360">
        <v>173</v>
      </c>
      <c r="C94" s="361">
        <f>B94/D94</f>
        <v>1.0813</v>
      </c>
      <c r="D94" s="364">
        <v>160</v>
      </c>
    </row>
    <row r="95" spans="1:4">
      <c r="A95" s="363" t="s">
        <v>154</v>
      </c>
      <c r="B95" s="360">
        <v>51</v>
      </c>
      <c r="C95" s="361">
        <f>B95/D95</f>
        <v>0.5667</v>
      </c>
      <c r="D95" s="364">
        <v>90</v>
      </c>
    </row>
    <row r="96" spans="1:4">
      <c r="A96" s="363" t="s">
        <v>155</v>
      </c>
      <c r="B96" s="360"/>
      <c r="C96" s="361"/>
      <c r="D96" s="364"/>
    </row>
    <row r="97" spans="1:4">
      <c r="A97" s="363" t="s">
        <v>98</v>
      </c>
      <c r="B97" s="360"/>
      <c r="C97" s="361"/>
      <c r="D97" s="364"/>
    </row>
    <row r="98" spans="1:4">
      <c r="A98" s="363" t="s">
        <v>99</v>
      </c>
      <c r="B98" s="360"/>
      <c r="C98" s="361"/>
      <c r="D98" s="364"/>
    </row>
    <row r="99" spans="1:4">
      <c r="A99" s="363" t="s">
        <v>100</v>
      </c>
      <c r="B99" s="360"/>
      <c r="C99" s="361"/>
      <c r="D99" s="364"/>
    </row>
    <row r="100" spans="1:4">
      <c r="A100" s="363" t="s">
        <v>156</v>
      </c>
      <c r="B100" s="360"/>
      <c r="C100" s="361"/>
      <c r="D100" s="364"/>
    </row>
    <row r="101" spans="1:4">
      <c r="A101" s="363" t="s">
        <v>157</v>
      </c>
      <c r="B101" s="360"/>
      <c r="C101" s="361"/>
      <c r="D101" s="364"/>
    </row>
    <row r="102" spans="1:4">
      <c r="A102" s="363" t="s">
        <v>158</v>
      </c>
      <c r="B102" s="360"/>
      <c r="C102" s="361"/>
      <c r="D102" s="364"/>
    </row>
    <row r="103" spans="1:4">
      <c r="A103" s="363" t="s">
        <v>141</v>
      </c>
      <c r="B103" s="360"/>
      <c r="C103" s="361"/>
      <c r="D103" s="364"/>
    </row>
    <row r="104" spans="1:4">
      <c r="A104" s="363" t="s">
        <v>107</v>
      </c>
      <c r="B104" s="360"/>
      <c r="C104" s="361"/>
      <c r="D104" s="364"/>
    </row>
    <row r="105" spans="1:4">
      <c r="A105" s="363" t="s">
        <v>159</v>
      </c>
      <c r="B105" s="360"/>
      <c r="C105" s="361"/>
      <c r="D105" s="364"/>
    </row>
    <row r="106" spans="1:4">
      <c r="A106" s="363" t="s">
        <v>160</v>
      </c>
      <c r="B106" s="360">
        <v>1489</v>
      </c>
      <c r="C106" s="361">
        <f t="shared" ref="C106:C108" si="15">B106/D106</f>
        <v>0.9751</v>
      </c>
      <c r="D106" s="365">
        <v>1527</v>
      </c>
    </row>
    <row r="107" spans="1:4">
      <c r="A107" s="363" t="s">
        <v>98</v>
      </c>
      <c r="B107" s="360">
        <v>15</v>
      </c>
      <c r="C107" s="361">
        <f>B107/D107</f>
        <v>0.2206</v>
      </c>
      <c r="D107" s="364">
        <v>68</v>
      </c>
    </row>
    <row r="108" spans="1:4">
      <c r="A108" s="363" t="s">
        <v>99</v>
      </c>
      <c r="B108" s="360">
        <v>120</v>
      </c>
      <c r="C108" s="361">
        <f>B108/D108</f>
        <v>30</v>
      </c>
      <c r="D108" s="364">
        <v>4</v>
      </c>
    </row>
    <row r="109" spans="1:4">
      <c r="A109" s="363" t="s">
        <v>100</v>
      </c>
      <c r="B109" s="360"/>
      <c r="C109" s="361"/>
      <c r="D109" s="364">
        <v>0</v>
      </c>
    </row>
    <row r="110" spans="1:4">
      <c r="A110" s="363" t="s">
        <v>161</v>
      </c>
      <c r="B110" s="360"/>
      <c r="C110" s="361"/>
      <c r="D110" s="364">
        <v>0</v>
      </c>
    </row>
    <row r="111" spans="1:4">
      <c r="A111" s="363" t="s">
        <v>162</v>
      </c>
      <c r="B111" s="360"/>
      <c r="C111" s="361"/>
      <c r="D111" s="364">
        <v>0</v>
      </c>
    </row>
    <row r="112" spans="1:4">
      <c r="A112" s="363" t="s">
        <v>163</v>
      </c>
      <c r="B112" s="360">
        <v>24</v>
      </c>
      <c r="C112" s="361">
        <f>B112/D112</f>
        <v>0.3429</v>
      </c>
      <c r="D112" s="364">
        <v>70</v>
      </c>
    </row>
    <row r="113" spans="1:4">
      <c r="A113" s="363" t="s">
        <v>164</v>
      </c>
      <c r="B113" s="360"/>
      <c r="C113" s="361"/>
      <c r="D113" s="364">
        <v>0</v>
      </c>
    </row>
    <row r="114" spans="1:4">
      <c r="A114" s="363" t="s">
        <v>165</v>
      </c>
      <c r="B114" s="360">
        <v>82</v>
      </c>
      <c r="C114" s="361">
        <f>B114/D114</f>
        <v>0.068</v>
      </c>
      <c r="D114" s="364">
        <v>1206</v>
      </c>
    </row>
    <row r="115" spans="1:4">
      <c r="A115" s="363" t="s">
        <v>166</v>
      </c>
      <c r="B115" s="360"/>
      <c r="C115" s="361"/>
      <c r="D115" s="364">
        <v>0</v>
      </c>
    </row>
    <row r="116" spans="1:4">
      <c r="A116" s="363" t="s">
        <v>167</v>
      </c>
      <c r="B116" s="360"/>
      <c r="C116" s="361"/>
      <c r="D116" s="364">
        <v>0</v>
      </c>
    </row>
    <row r="117" spans="1:4">
      <c r="A117" s="363" t="s">
        <v>168</v>
      </c>
      <c r="B117" s="360"/>
      <c r="C117" s="361"/>
      <c r="D117" s="364">
        <v>0</v>
      </c>
    </row>
    <row r="118" spans="1:4">
      <c r="A118" s="363" t="s">
        <v>169</v>
      </c>
      <c r="B118" s="360"/>
      <c r="C118" s="361"/>
      <c r="D118" s="364">
        <v>0</v>
      </c>
    </row>
    <row r="119" spans="1:4">
      <c r="A119" s="363" t="s">
        <v>107</v>
      </c>
      <c r="B119" s="360">
        <v>85</v>
      </c>
      <c r="C119" s="361">
        <f t="shared" ref="C119:C122" si="16">B119/D119</f>
        <v>0.9884</v>
      </c>
      <c r="D119" s="364">
        <v>86</v>
      </c>
    </row>
    <row r="120" spans="1:4">
      <c r="A120" s="363" t="s">
        <v>170</v>
      </c>
      <c r="B120" s="360">
        <v>1163</v>
      </c>
      <c r="C120" s="361">
        <f>B120/D120</f>
        <v>12.5054</v>
      </c>
      <c r="D120" s="364">
        <v>93</v>
      </c>
    </row>
    <row r="121" spans="1:4">
      <c r="A121" s="363" t="s">
        <v>171</v>
      </c>
      <c r="B121" s="360">
        <v>789</v>
      </c>
      <c r="C121" s="361">
        <f>B121/D121</f>
        <v>1.2464</v>
      </c>
      <c r="D121" s="365">
        <v>633</v>
      </c>
    </row>
    <row r="122" spans="1:4">
      <c r="A122" s="363" t="s">
        <v>98</v>
      </c>
      <c r="B122" s="360">
        <v>541</v>
      </c>
      <c r="C122" s="361">
        <f>B122/D122</f>
        <v>1.0525</v>
      </c>
      <c r="D122" s="364">
        <v>514</v>
      </c>
    </row>
    <row r="123" spans="1:4">
      <c r="A123" s="363" t="s">
        <v>99</v>
      </c>
      <c r="B123" s="360">
        <v>0</v>
      </c>
      <c r="C123" s="361"/>
      <c r="D123" s="364">
        <v>0</v>
      </c>
    </row>
    <row r="124" spans="1:4">
      <c r="A124" s="363" t="s">
        <v>100</v>
      </c>
      <c r="B124" s="360">
        <v>0</v>
      </c>
      <c r="C124" s="361"/>
      <c r="D124" s="364">
        <v>0</v>
      </c>
    </row>
    <row r="125" spans="1:4">
      <c r="A125" s="363" t="s">
        <v>172</v>
      </c>
      <c r="B125" s="360">
        <v>0</v>
      </c>
      <c r="C125" s="361"/>
      <c r="D125" s="364">
        <v>0</v>
      </c>
    </row>
    <row r="126" spans="1:4">
      <c r="A126" s="363" t="s">
        <v>173</v>
      </c>
      <c r="B126" s="360">
        <v>0</v>
      </c>
      <c r="C126" s="361"/>
      <c r="D126" s="364">
        <v>0</v>
      </c>
    </row>
    <row r="127" spans="1:4">
      <c r="A127" s="363" t="s">
        <v>174</v>
      </c>
      <c r="B127" s="360">
        <v>0</v>
      </c>
      <c r="C127" s="361"/>
      <c r="D127" s="364">
        <v>0</v>
      </c>
    </row>
    <row r="128" spans="1:4">
      <c r="A128" s="363" t="s">
        <v>107</v>
      </c>
      <c r="B128" s="360">
        <v>49</v>
      </c>
      <c r="C128" s="361">
        <f t="shared" ref="C128:C131" si="17">B128/D128</f>
        <v>1.4848</v>
      </c>
      <c r="D128" s="364">
        <v>33</v>
      </c>
    </row>
    <row r="129" spans="1:4">
      <c r="A129" s="363" t="s">
        <v>175</v>
      </c>
      <c r="B129" s="360">
        <v>199</v>
      </c>
      <c r="C129" s="361">
        <f>B129/D129</f>
        <v>2.314</v>
      </c>
      <c r="D129" s="364">
        <v>86</v>
      </c>
    </row>
    <row r="130" spans="1:4">
      <c r="A130" s="363" t="s">
        <v>176</v>
      </c>
      <c r="B130" s="360">
        <v>6001</v>
      </c>
      <c r="C130" s="361">
        <f>B130/D130</f>
        <v>1.5266</v>
      </c>
      <c r="D130" s="365">
        <v>3931</v>
      </c>
    </row>
    <row r="131" spans="1:4">
      <c r="A131" s="363" t="s">
        <v>98</v>
      </c>
      <c r="B131" s="360">
        <v>205</v>
      </c>
      <c r="C131" s="361">
        <f>B131/D131</f>
        <v>0.865</v>
      </c>
      <c r="D131" s="364">
        <v>237</v>
      </c>
    </row>
    <row r="132" spans="1:4">
      <c r="A132" s="363" t="s">
        <v>99</v>
      </c>
      <c r="B132" s="360">
        <v>0</v>
      </c>
      <c r="C132" s="361"/>
      <c r="D132" s="364">
        <v>12</v>
      </c>
    </row>
    <row r="133" spans="1:4">
      <c r="A133" s="363" t="s">
        <v>100</v>
      </c>
      <c r="B133" s="360">
        <v>0</v>
      </c>
      <c r="C133" s="361"/>
      <c r="D133" s="364">
        <v>0</v>
      </c>
    </row>
    <row r="134" spans="1:4">
      <c r="A134" s="363" t="s">
        <v>177</v>
      </c>
      <c r="B134" s="360">
        <v>0</v>
      </c>
      <c r="C134" s="361"/>
      <c r="D134" s="364">
        <v>0</v>
      </c>
    </row>
    <row r="135" spans="1:4">
      <c r="A135" s="363" t="s">
        <v>178</v>
      </c>
      <c r="B135" s="360">
        <v>0</v>
      </c>
      <c r="C135" s="361"/>
      <c r="D135" s="364">
        <v>0</v>
      </c>
    </row>
    <row r="136" spans="1:4">
      <c r="A136" s="363" t="s">
        <v>179</v>
      </c>
      <c r="B136" s="360">
        <v>0</v>
      </c>
      <c r="C136" s="361"/>
      <c r="D136" s="364">
        <v>0</v>
      </c>
    </row>
    <row r="137" spans="1:4">
      <c r="A137" s="363" t="s">
        <v>180</v>
      </c>
      <c r="B137" s="360">
        <v>0</v>
      </c>
      <c r="C137" s="361"/>
      <c r="D137" s="364">
        <v>0</v>
      </c>
    </row>
    <row r="138" spans="1:4">
      <c r="A138" s="363" t="s">
        <v>181</v>
      </c>
      <c r="B138" s="360">
        <v>0</v>
      </c>
      <c r="C138" s="361"/>
      <c r="D138" s="364">
        <v>8</v>
      </c>
    </row>
    <row r="139" spans="1:4">
      <c r="A139" s="363" t="s">
        <v>107</v>
      </c>
      <c r="B139" s="360">
        <v>146</v>
      </c>
      <c r="C139" s="361">
        <f>B139/D139</f>
        <v>1.2269</v>
      </c>
      <c r="D139" s="364">
        <v>119</v>
      </c>
    </row>
    <row r="140" spans="1:4">
      <c r="A140" s="363" t="s">
        <v>182</v>
      </c>
      <c r="B140" s="360">
        <v>5650</v>
      </c>
      <c r="C140" s="361">
        <f>B140/D140</f>
        <v>1.5893</v>
      </c>
      <c r="D140" s="364">
        <v>3555</v>
      </c>
    </row>
    <row r="141" spans="1:4">
      <c r="A141" s="363" t="s">
        <v>183</v>
      </c>
      <c r="B141" s="360"/>
      <c r="C141" s="361"/>
      <c r="D141" s="364"/>
    </row>
    <row r="142" spans="1:4">
      <c r="A142" s="363" t="s">
        <v>98</v>
      </c>
      <c r="B142" s="360"/>
      <c r="C142" s="361"/>
      <c r="D142" s="364"/>
    </row>
    <row r="143" spans="1:4">
      <c r="A143" s="363" t="s">
        <v>99</v>
      </c>
      <c r="B143" s="360"/>
      <c r="C143" s="361"/>
      <c r="D143" s="364"/>
    </row>
    <row r="144" spans="1:4">
      <c r="A144" s="363" t="s">
        <v>100</v>
      </c>
      <c r="B144" s="360"/>
      <c r="C144" s="361"/>
      <c r="D144" s="364"/>
    </row>
    <row r="145" spans="1:4">
      <c r="A145" s="363" t="s">
        <v>184</v>
      </c>
      <c r="B145" s="360"/>
      <c r="C145" s="361"/>
      <c r="D145" s="364"/>
    </row>
    <row r="146" spans="1:4">
      <c r="A146" s="363" t="s">
        <v>185</v>
      </c>
      <c r="B146" s="360"/>
      <c r="C146" s="361"/>
      <c r="D146" s="364"/>
    </row>
    <row r="147" spans="1:4">
      <c r="A147" s="363" t="s">
        <v>186</v>
      </c>
      <c r="B147" s="360"/>
      <c r="C147" s="361"/>
      <c r="D147" s="364"/>
    </row>
    <row r="148" spans="1:4">
      <c r="A148" s="363" t="s">
        <v>187</v>
      </c>
      <c r="B148" s="360"/>
      <c r="C148" s="361"/>
      <c r="D148" s="364"/>
    </row>
    <row r="149" spans="1:4">
      <c r="A149" s="363" t="s">
        <v>188</v>
      </c>
      <c r="B149" s="360"/>
      <c r="C149" s="361"/>
      <c r="D149" s="364"/>
    </row>
    <row r="150" spans="1:4">
      <c r="A150" s="363" t="s">
        <v>189</v>
      </c>
      <c r="B150" s="360"/>
      <c r="C150" s="361"/>
      <c r="D150" s="364"/>
    </row>
    <row r="151" spans="1:4">
      <c r="A151" s="363" t="s">
        <v>107</v>
      </c>
      <c r="B151" s="360"/>
      <c r="C151" s="361"/>
      <c r="D151" s="364"/>
    </row>
    <row r="152" spans="1:4">
      <c r="A152" s="363" t="s">
        <v>190</v>
      </c>
      <c r="B152" s="360"/>
      <c r="C152" s="361"/>
      <c r="D152" s="364"/>
    </row>
    <row r="153" spans="1:4">
      <c r="A153" s="363" t="s">
        <v>191</v>
      </c>
      <c r="B153" s="360"/>
      <c r="C153" s="361"/>
      <c r="D153" s="364">
        <v>30</v>
      </c>
    </row>
    <row r="154" spans="1:4">
      <c r="A154" s="363" t="s">
        <v>98</v>
      </c>
      <c r="B154" s="360"/>
      <c r="C154" s="361"/>
      <c r="D154" s="364">
        <v>0</v>
      </c>
    </row>
    <row r="155" spans="1:4">
      <c r="A155" s="363" t="s">
        <v>99</v>
      </c>
      <c r="B155" s="360"/>
      <c r="C155" s="361"/>
      <c r="D155" s="364">
        <v>0</v>
      </c>
    </row>
    <row r="156" spans="1:4">
      <c r="A156" s="363" t="s">
        <v>100</v>
      </c>
      <c r="B156" s="360"/>
      <c r="C156" s="361"/>
      <c r="D156" s="364">
        <v>0</v>
      </c>
    </row>
    <row r="157" spans="1:4">
      <c r="A157" s="363" t="s">
        <v>192</v>
      </c>
      <c r="B157" s="360"/>
      <c r="C157" s="361"/>
      <c r="D157" s="364">
        <v>0</v>
      </c>
    </row>
    <row r="158" spans="1:4">
      <c r="A158" s="363" t="s">
        <v>193</v>
      </c>
      <c r="B158" s="360"/>
      <c r="C158" s="361"/>
      <c r="D158" s="364">
        <v>0</v>
      </c>
    </row>
    <row r="159" spans="1:4">
      <c r="A159" s="363" t="s">
        <v>194</v>
      </c>
      <c r="B159" s="360"/>
      <c r="C159" s="361"/>
      <c r="D159" s="364">
        <v>0</v>
      </c>
    </row>
    <row r="160" spans="1:4">
      <c r="A160" s="363" t="s">
        <v>141</v>
      </c>
      <c r="B160" s="360"/>
      <c r="C160" s="361"/>
      <c r="D160" s="364">
        <v>0</v>
      </c>
    </row>
    <row r="161" spans="1:4">
      <c r="A161" s="363" t="s">
        <v>107</v>
      </c>
      <c r="B161" s="360"/>
      <c r="C161" s="361"/>
      <c r="D161" s="364">
        <v>0</v>
      </c>
    </row>
    <row r="162" spans="1:4">
      <c r="A162" s="363" t="s">
        <v>195</v>
      </c>
      <c r="B162" s="360"/>
      <c r="C162" s="361"/>
      <c r="D162" s="364">
        <v>30</v>
      </c>
    </row>
    <row r="163" spans="1:4">
      <c r="A163" s="363" t="s">
        <v>196</v>
      </c>
      <c r="B163" s="360"/>
      <c r="C163" s="361"/>
      <c r="D163" s="364">
        <v>4</v>
      </c>
    </row>
    <row r="164" spans="1:4">
      <c r="A164" s="363" t="s">
        <v>98</v>
      </c>
      <c r="B164" s="360"/>
      <c r="C164" s="361"/>
      <c r="D164" s="364"/>
    </row>
    <row r="165" spans="1:4">
      <c r="A165" s="363" t="s">
        <v>99</v>
      </c>
      <c r="B165" s="360"/>
      <c r="C165" s="361"/>
      <c r="D165" s="364"/>
    </row>
    <row r="166" spans="1:4">
      <c r="A166" s="363" t="s">
        <v>100</v>
      </c>
      <c r="B166" s="360"/>
      <c r="C166" s="361"/>
      <c r="D166" s="364"/>
    </row>
    <row r="167" spans="1:4">
      <c r="A167" s="363" t="s">
        <v>197</v>
      </c>
      <c r="B167" s="360"/>
      <c r="C167" s="361"/>
      <c r="D167" s="364"/>
    </row>
    <row r="168" spans="1:4">
      <c r="A168" s="363" t="s">
        <v>198</v>
      </c>
      <c r="B168" s="360"/>
      <c r="C168" s="361"/>
      <c r="D168" s="364"/>
    </row>
    <row r="169" spans="1:4">
      <c r="A169" s="363" t="s">
        <v>199</v>
      </c>
      <c r="B169" s="360"/>
      <c r="C169" s="361"/>
      <c r="D169" s="364"/>
    </row>
    <row r="170" spans="1:4">
      <c r="A170" s="363" t="s">
        <v>200</v>
      </c>
      <c r="B170" s="360"/>
      <c r="C170" s="361"/>
      <c r="D170" s="364"/>
    </row>
    <row r="171" spans="1:4">
      <c r="A171" s="363" t="s">
        <v>201</v>
      </c>
      <c r="B171" s="360"/>
      <c r="C171" s="361"/>
      <c r="D171" s="364">
        <v>4</v>
      </c>
    </row>
    <row r="172" spans="1:4">
      <c r="A172" s="363" t="s">
        <v>202</v>
      </c>
      <c r="B172" s="360"/>
      <c r="C172" s="361"/>
      <c r="D172" s="364"/>
    </row>
    <row r="173" spans="1:4">
      <c r="A173" s="363" t="s">
        <v>141</v>
      </c>
      <c r="B173" s="360"/>
      <c r="C173" s="361"/>
      <c r="D173" s="364"/>
    </row>
    <row r="174" spans="1:4">
      <c r="A174" s="363" t="s">
        <v>107</v>
      </c>
      <c r="B174" s="360"/>
      <c r="C174" s="361"/>
      <c r="D174" s="364"/>
    </row>
    <row r="175" spans="1:4">
      <c r="A175" s="363" t="s">
        <v>203</v>
      </c>
      <c r="B175" s="360"/>
      <c r="C175" s="361"/>
      <c r="D175" s="364"/>
    </row>
    <row r="176" spans="1:4">
      <c r="A176" s="363" t="s">
        <v>204</v>
      </c>
      <c r="B176" s="360">
        <v>52</v>
      </c>
      <c r="C176" s="361">
        <f t="shared" ref="C176:C177" si="18">B176/D176</f>
        <v>1.1556</v>
      </c>
      <c r="D176" s="365">
        <v>45</v>
      </c>
    </row>
    <row r="177" spans="1:4">
      <c r="A177" s="363" t="s">
        <v>98</v>
      </c>
      <c r="B177" s="360">
        <v>21</v>
      </c>
      <c r="C177" s="361">
        <f>B177/D177</f>
        <v>1.4</v>
      </c>
      <c r="D177" s="364">
        <v>15</v>
      </c>
    </row>
    <row r="178" spans="1:4">
      <c r="A178" s="363" t="s">
        <v>99</v>
      </c>
      <c r="B178" s="360">
        <v>0</v>
      </c>
      <c r="C178" s="361"/>
      <c r="D178" s="364">
        <v>0</v>
      </c>
    </row>
    <row r="179" spans="1:4">
      <c r="A179" s="363" t="s">
        <v>100</v>
      </c>
      <c r="B179" s="360">
        <v>0</v>
      </c>
      <c r="C179" s="361"/>
      <c r="D179" s="364">
        <v>0</v>
      </c>
    </row>
    <row r="180" spans="1:4">
      <c r="A180" s="363" t="s">
        <v>205</v>
      </c>
      <c r="B180" s="360">
        <v>28</v>
      </c>
      <c r="C180" s="361">
        <f>B180/D180</f>
        <v>0.9333</v>
      </c>
      <c r="D180" s="364">
        <v>30</v>
      </c>
    </row>
    <row r="181" spans="1:4">
      <c r="A181" s="363" t="s">
        <v>107</v>
      </c>
      <c r="B181" s="360">
        <v>3</v>
      </c>
      <c r="C181" s="361"/>
      <c r="D181" s="364">
        <v>0</v>
      </c>
    </row>
    <row r="182" spans="1:4">
      <c r="A182" s="363" t="s">
        <v>206</v>
      </c>
      <c r="B182" s="360">
        <v>0</v>
      </c>
      <c r="C182" s="361"/>
      <c r="D182" s="364">
        <v>0</v>
      </c>
    </row>
    <row r="183" spans="1:4">
      <c r="A183" s="363" t="s">
        <v>207</v>
      </c>
      <c r="B183" s="360">
        <v>1</v>
      </c>
      <c r="C183" s="361">
        <f t="shared" ref="C183:C184" si="19">B183/D183</f>
        <v>0.04</v>
      </c>
      <c r="D183" s="365">
        <v>25</v>
      </c>
    </row>
    <row r="184" spans="1:4">
      <c r="A184" s="363" t="s">
        <v>98</v>
      </c>
      <c r="B184" s="360"/>
      <c r="C184" s="361">
        <f>B184/D184</f>
        <v>0</v>
      </c>
      <c r="D184" s="364">
        <v>10</v>
      </c>
    </row>
    <row r="185" spans="1:4">
      <c r="A185" s="363" t="s">
        <v>99</v>
      </c>
      <c r="B185" s="360"/>
      <c r="C185" s="361"/>
      <c r="D185" s="364">
        <v>0</v>
      </c>
    </row>
    <row r="186" spans="1:4">
      <c r="A186" s="363" t="s">
        <v>100</v>
      </c>
      <c r="B186" s="360"/>
      <c r="C186" s="361"/>
      <c r="D186" s="364">
        <v>0</v>
      </c>
    </row>
    <row r="187" spans="1:4">
      <c r="A187" s="363" t="s">
        <v>208</v>
      </c>
      <c r="B187" s="360"/>
      <c r="C187" s="361"/>
      <c r="D187" s="364">
        <v>11</v>
      </c>
    </row>
    <row r="188" spans="1:4">
      <c r="A188" s="363" t="s">
        <v>107</v>
      </c>
      <c r="B188" s="360">
        <v>1</v>
      </c>
      <c r="C188" s="361">
        <f t="shared" ref="C188" si="20">B188/D188</f>
        <v>0.25</v>
      </c>
      <c r="D188" s="364">
        <v>4</v>
      </c>
    </row>
    <row r="189" spans="1:4">
      <c r="A189" s="363" t="s">
        <v>209</v>
      </c>
      <c r="B189" s="360"/>
      <c r="C189" s="361"/>
      <c r="D189" s="364">
        <v>0</v>
      </c>
    </row>
    <row r="190" spans="1:4">
      <c r="A190" s="363" t="s">
        <v>210</v>
      </c>
      <c r="B190" s="360">
        <v>205</v>
      </c>
      <c r="C190" s="361">
        <f>B190/D190</f>
        <v>0.9951</v>
      </c>
      <c r="D190" s="365">
        <v>206</v>
      </c>
    </row>
    <row r="191" spans="1:4">
      <c r="A191" s="363" t="s">
        <v>98</v>
      </c>
      <c r="B191" s="360">
        <v>44</v>
      </c>
      <c r="C191" s="361">
        <f>B191/D191</f>
        <v>0.6197</v>
      </c>
      <c r="D191" s="364">
        <v>71</v>
      </c>
    </row>
    <row r="192" spans="1:4">
      <c r="A192" s="363" t="s">
        <v>99</v>
      </c>
      <c r="B192" s="360">
        <v>0</v>
      </c>
      <c r="C192" s="361"/>
      <c r="D192" s="364">
        <v>0</v>
      </c>
    </row>
    <row r="193" spans="1:4">
      <c r="A193" s="363" t="s">
        <v>100</v>
      </c>
      <c r="B193" s="360">
        <v>0</v>
      </c>
      <c r="C193" s="361"/>
      <c r="D193" s="364">
        <v>0</v>
      </c>
    </row>
    <row r="194" spans="1:4">
      <c r="A194" s="363" t="s">
        <v>211</v>
      </c>
      <c r="B194" s="360">
        <v>0</v>
      </c>
      <c r="C194" s="361"/>
      <c r="D194" s="364">
        <v>0</v>
      </c>
    </row>
    <row r="195" spans="1:4">
      <c r="A195" s="363" t="s">
        <v>212</v>
      </c>
      <c r="B195" s="360">
        <v>62</v>
      </c>
      <c r="C195" s="361">
        <f t="shared" ref="C195:C198" si="21">B195/D195</f>
        <v>20.6667</v>
      </c>
      <c r="D195" s="364">
        <v>3</v>
      </c>
    </row>
    <row r="196" spans="1:4">
      <c r="A196" s="363" t="s">
        <v>213</v>
      </c>
      <c r="B196" s="360">
        <v>52</v>
      </c>
      <c r="C196" s="361">
        <f>B196/D196</f>
        <v>0.4815</v>
      </c>
      <c r="D196" s="364">
        <v>108</v>
      </c>
    </row>
    <row r="197" spans="1:4">
      <c r="A197" s="363" t="s">
        <v>107</v>
      </c>
      <c r="B197" s="360">
        <v>34</v>
      </c>
      <c r="C197" s="361">
        <f>B197/D197</f>
        <v>2.2667</v>
      </c>
      <c r="D197" s="364">
        <v>15</v>
      </c>
    </row>
    <row r="198" spans="1:4">
      <c r="A198" s="363" t="s">
        <v>214</v>
      </c>
      <c r="B198" s="360">
        <v>13</v>
      </c>
      <c r="C198" s="361">
        <f>B198/D198</f>
        <v>1.4444</v>
      </c>
      <c r="D198" s="364">
        <v>9</v>
      </c>
    </row>
    <row r="199" spans="1:4">
      <c r="A199" s="363" t="s">
        <v>215</v>
      </c>
      <c r="B199" s="360">
        <v>64</v>
      </c>
      <c r="C199" s="361">
        <f t="shared" ref="C199:C200" si="22">B199/D199</f>
        <v>1.0667</v>
      </c>
      <c r="D199" s="365">
        <v>60</v>
      </c>
    </row>
    <row r="200" spans="1:4">
      <c r="A200" s="363" t="s">
        <v>98</v>
      </c>
      <c r="B200" s="360">
        <v>44</v>
      </c>
      <c r="C200" s="361">
        <f>B200/D200</f>
        <v>1</v>
      </c>
      <c r="D200" s="364">
        <v>44</v>
      </c>
    </row>
    <row r="201" spans="1:4">
      <c r="A201" s="363" t="s">
        <v>99</v>
      </c>
      <c r="B201" s="360">
        <v>0</v>
      </c>
      <c r="C201" s="361"/>
      <c r="D201" s="364">
        <v>0</v>
      </c>
    </row>
    <row r="202" spans="1:4">
      <c r="A202" s="363" t="s">
        <v>100</v>
      </c>
      <c r="B202" s="360">
        <v>0</v>
      </c>
      <c r="C202" s="361"/>
      <c r="D202" s="364">
        <v>0</v>
      </c>
    </row>
    <row r="203" spans="1:4">
      <c r="A203" s="363" t="s">
        <v>216</v>
      </c>
      <c r="B203" s="360">
        <v>20</v>
      </c>
      <c r="C203" s="361">
        <f t="shared" ref="C203" si="23">B203/D203</f>
        <v>1.25</v>
      </c>
      <c r="D203" s="364">
        <v>16</v>
      </c>
    </row>
    <row r="204" spans="1:4">
      <c r="A204" s="363" t="s">
        <v>217</v>
      </c>
      <c r="B204" s="360"/>
      <c r="C204" s="361"/>
      <c r="D204" s="364">
        <v>0</v>
      </c>
    </row>
    <row r="205" spans="1:4">
      <c r="A205" s="363" t="s">
        <v>218</v>
      </c>
      <c r="B205" s="360">
        <v>17</v>
      </c>
      <c r="C205" s="361">
        <f>B205/D205</f>
        <v>0.25</v>
      </c>
      <c r="D205" s="365">
        <v>68</v>
      </c>
    </row>
    <row r="206" spans="1:4">
      <c r="A206" s="363" t="s">
        <v>98</v>
      </c>
      <c r="B206" s="360">
        <v>14</v>
      </c>
      <c r="C206" s="361">
        <f>B206/D206</f>
        <v>0.2258</v>
      </c>
      <c r="D206" s="364">
        <v>62</v>
      </c>
    </row>
    <row r="207" spans="1:4">
      <c r="A207" s="363" t="s">
        <v>99</v>
      </c>
      <c r="B207" s="360">
        <v>0</v>
      </c>
      <c r="C207" s="361"/>
      <c r="D207" s="364">
        <v>0</v>
      </c>
    </row>
    <row r="208" spans="1:4">
      <c r="A208" s="363" t="s">
        <v>100</v>
      </c>
      <c r="B208" s="360">
        <v>0</v>
      </c>
      <c r="C208" s="361"/>
      <c r="D208" s="364">
        <v>0</v>
      </c>
    </row>
    <row r="209" spans="1:4">
      <c r="A209" s="363" t="s">
        <v>112</v>
      </c>
      <c r="B209" s="360">
        <v>0</v>
      </c>
      <c r="C209" s="361"/>
      <c r="D209" s="364">
        <v>0</v>
      </c>
    </row>
    <row r="210" spans="1:4">
      <c r="A210" s="363" t="s">
        <v>107</v>
      </c>
      <c r="B210" s="360">
        <v>0</v>
      </c>
      <c r="C210" s="361"/>
      <c r="D210" s="364">
        <v>0</v>
      </c>
    </row>
    <row r="211" spans="1:4">
      <c r="A211" s="363" t="s">
        <v>219</v>
      </c>
      <c r="B211" s="360">
        <v>3</v>
      </c>
      <c r="C211" s="361">
        <f t="shared" ref="C211:C214" si="24">B211/D211</f>
        <v>0.5</v>
      </c>
      <c r="D211" s="364">
        <v>6</v>
      </c>
    </row>
    <row r="212" spans="1:4">
      <c r="A212" s="363" t="s">
        <v>220</v>
      </c>
      <c r="B212" s="360">
        <v>499</v>
      </c>
      <c r="C212" s="361">
        <f>B212/D212</f>
        <v>1.0331</v>
      </c>
      <c r="D212" s="365">
        <v>483</v>
      </c>
    </row>
    <row r="213" spans="1:4">
      <c r="A213" s="363" t="s">
        <v>98</v>
      </c>
      <c r="B213" s="360">
        <v>161</v>
      </c>
      <c r="C213" s="361">
        <f>B213/D213</f>
        <v>1.15</v>
      </c>
      <c r="D213" s="364">
        <v>140</v>
      </c>
    </row>
    <row r="214" spans="1:4">
      <c r="A214" s="363" t="s">
        <v>99</v>
      </c>
      <c r="B214" s="360">
        <v>6</v>
      </c>
      <c r="C214" s="361">
        <f>B214/D214</f>
        <v>0.6667</v>
      </c>
      <c r="D214" s="364">
        <v>9</v>
      </c>
    </row>
    <row r="215" spans="1:4">
      <c r="A215" s="363" t="s">
        <v>100</v>
      </c>
      <c r="B215" s="360">
        <v>0</v>
      </c>
      <c r="C215" s="361"/>
      <c r="D215" s="364">
        <v>0</v>
      </c>
    </row>
    <row r="216" spans="1:4">
      <c r="A216" s="363" t="s">
        <v>221</v>
      </c>
      <c r="B216" s="360">
        <v>0</v>
      </c>
      <c r="C216" s="361"/>
      <c r="D216" s="364">
        <v>0</v>
      </c>
    </row>
    <row r="217" spans="1:4">
      <c r="A217" s="363" t="s">
        <v>222</v>
      </c>
      <c r="B217" s="360">
        <v>0</v>
      </c>
      <c r="C217" s="361"/>
      <c r="D217" s="364">
        <v>0</v>
      </c>
    </row>
    <row r="218" spans="1:4">
      <c r="A218" s="363" t="s">
        <v>107</v>
      </c>
      <c r="B218" s="360">
        <v>98</v>
      </c>
      <c r="C218" s="361">
        <f t="shared" ref="C218" si="25">B218/D218</f>
        <v>1.2405</v>
      </c>
      <c r="D218" s="364">
        <v>79</v>
      </c>
    </row>
    <row r="219" spans="1:4">
      <c r="A219" s="363" t="s">
        <v>223</v>
      </c>
      <c r="B219" s="360">
        <v>234</v>
      </c>
      <c r="C219" s="361">
        <f t="shared" ref="C219" si="26">B219/D219</f>
        <v>0.9176</v>
      </c>
      <c r="D219" s="364">
        <v>255</v>
      </c>
    </row>
    <row r="220" spans="1:4">
      <c r="A220" s="363" t="s">
        <v>224</v>
      </c>
      <c r="B220" s="360">
        <v>770</v>
      </c>
      <c r="C220" s="361">
        <f t="shared" ref="C220" si="27">B220/D220</f>
        <v>1.0938</v>
      </c>
      <c r="D220" s="365">
        <v>704</v>
      </c>
    </row>
    <row r="221" spans="1:4">
      <c r="A221" s="363" t="s">
        <v>98</v>
      </c>
      <c r="B221" s="360">
        <v>445</v>
      </c>
      <c r="C221" s="361">
        <f t="shared" ref="C221:C229" si="28">B221/D221</f>
        <v>1.4355</v>
      </c>
      <c r="D221" s="364">
        <v>310</v>
      </c>
    </row>
    <row r="222" spans="1:4">
      <c r="A222" s="363" t="s">
        <v>99</v>
      </c>
      <c r="B222" s="360">
        <v>106</v>
      </c>
      <c r="C222" s="361">
        <f>B222/D222</f>
        <v>5.3</v>
      </c>
      <c r="D222" s="364">
        <v>20</v>
      </c>
    </row>
    <row r="223" spans="1:4">
      <c r="A223" s="363" t="s">
        <v>100</v>
      </c>
      <c r="B223" s="360">
        <v>4</v>
      </c>
      <c r="C223" s="361">
        <f>B223/D223</f>
        <v>0.2222</v>
      </c>
      <c r="D223" s="364">
        <v>18</v>
      </c>
    </row>
    <row r="224" spans="1:4">
      <c r="A224" s="363" t="s">
        <v>225</v>
      </c>
      <c r="B224" s="360">
        <v>14</v>
      </c>
      <c r="C224" s="361">
        <f>B224/D224</f>
        <v>0.5833</v>
      </c>
      <c r="D224" s="364">
        <v>24</v>
      </c>
    </row>
    <row r="225" spans="1:4">
      <c r="A225" s="363" t="s">
        <v>107</v>
      </c>
      <c r="B225" s="360">
        <v>83</v>
      </c>
      <c r="C225" s="361">
        <f>B225/D225</f>
        <v>0.9121</v>
      </c>
      <c r="D225" s="364">
        <v>91</v>
      </c>
    </row>
    <row r="226" spans="1:4">
      <c r="A226" s="363" t="s">
        <v>226</v>
      </c>
      <c r="B226" s="360">
        <v>118</v>
      </c>
      <c r="C226" s="361">
        <f>B226/D226</f>
        <v>0.4896</v>
      </c>
      <c r="D226" s="364">
        <v>241</v>
      </c>
    </row>
    <row r="227" spans="1:4">
      <c r="A227" s="363" t="s">
        <v>227</v>
      </c>
      <c r="B227" s="360">
        <v>107</v>
      </c>
      <c r="C227" s="361">
        <f>B227/D227</f>
        <v>0.6564</v>
      </c>
      <c r="D227" s="365">
        <v>163</v>
      </c>
    </row>
    <row r="228" spans="1:4">
      <c r="A228" s="363" t="s">
        <v>98</v>
      </c>
      <c r="B228" s="360">
        <v>56</v>
      </c>
      <c r="C228" s="361">
        <f>B228/D228</f>
        <v>0.9655</v>
      </c>
      <c r="D228" s="364">
        <v>58</v>
      </c>
    </row>
    <row r="229" spans="1:4">
      <c r="A229" s="363" t="s">
        <v>99</v>
      </c>
      <c r="B229" s="360">
        <v>0</v>
      </c>
      <c r="C229" s="361">
        <f>B229/D229</f>
        <v>0</v>
      </c>
      <c r="D229" s="364">
        <v>1</v>
      </c>
    </row>
    <row r="230" spans="1:4">
      <c r="A230" s="363" t="s">
        <v>100</v>
      </c>
      <c r="B230" s="360">
        <v>0</v>
      </c>
      <c r="C230" s="361"/>
      <c r="D230" s="364">
        <v>0</v>
      </c>
    </row>
    <row r="231" spans="1:4">
      <c r="A231" s="363" t="s">
        <v>107</v>
      </c>
      <c r="B231" s="360">
        <v>4</v>
      </c>
      <c r="C231" s="361">
        <f t="shared" ref="C231:C234" si="29">B231/D231</f>
        <v>4</v>
      </c>
      <c r="D231" s="364">
        <v>1</v>
      </c>
    </row>
    <row r="232" spans="1:4">
      <c r="A232" s="363" t="s">
        <v>228</v>
      </c>
      <c r="B232" s="360">
        <v>47</v>
      </c>
      <c r="C232" s="361">
        <f>B232/D232</f>
        <v>0.4563</v>
      </c>
      <c r="D232" s="364">
        <v>103</v>
      </c>
    </row>
    <row r="233" spans="1:4">
      <c r="A233" s="363" t="s">
        <v>229</v>
      </c>
      <c r="B233" s="360">
        <v>54</v>
      </c>
      <c r="C233" s="361">
        <f>B233/D233</f>
        <v>0.8438</v>
      </c>
      <c r="D233" s="365">
        <v>64</v>
      </c>
    </row>
    <row r="234" spans="1:4">
      <c r="A234" s="363" t="s">
        <v>98</v>
      </c>
      <c r="B234" s="360">
        <v>54</v>
      </c>
      <c r="C234" s="361">
        <f>B234/D234</f>
        <v>0.8438</v>
      </c>
      <c r="D234" s="364">
        <v>64</v>
      </c>
    </row>
    <row r="235" spans="1:4">
      <c r="A235" s="363" t="s">
        <v>99</v>
      </c>
      <c r="B235" s="360">
        <v>0</v>
      </c>
      <c r="C235" s="361"/>
      <c r="D235" s="364">
        <v>0</v>
      </c>
    </row>
    <row r="236" spans="1:4">
      <c r="A236" s="363" t="s">
        <v>100</v>
      </c>
      <c r="B236" s="360">
        <v>0</v>
      </c>
      <c r="C236" s="361"/>
      <c r="D236" s="364">
        <v>0</v>
      </c>
    </row>
    <row r="237" spans="1:4">
      <c r="A237" s="363" t="s">
        <v>107</v>
      </c>
      <c r="B237" s="360">
        <v>0</v>
      </c>
      <c r="C237" s="361"/>
      <c r="D237" s="364">
        <v>0</v>
      </c>
    </row>
    <row r="238" spans="1:4">
      <c r="A238" s="363" t="s">
        <v>230</v>
      </c>
      <c r="B238" s="360">
        <v>0</v>
      </c>
      <c r="C238" s="361"/>
      <c r="D238" s="364">
        <v>0</v>
      </c>
    </row>
    <row r="239" spans="1:4">
      <c r="A239" s="363" t="s">
        <v>231</v>
      </c>
      <c r="B239" s="360">
        <v>149</v>
      </c>
      <c r="C239" s="361">
        <f t="shared" ref="C239:C240" si="30">B239/D239</f>
        <v>1.3796</v>
      </c>
      <c r="D239" s="365">
        <v>108</v>
      </c>
    </row>
    <row r="240" spans="1:4">
      <c r="A240" s="363" t="s">
        <v>98</v>
      </c>
      <c r="B240" s="360">
        <v>49</v>
      </c>
      <c r="C240" s="361">
        <f>B240/D240</f>
        <v>2.1304</v>
      </c>
      <c r="D240" s="364">
        <v>23</v>
      </c>
    </row>
    <row r="241" spans="1:4">
      <c r="A241" s="363" t="s">
        <v>99</v>
      </c>
      <c r="B241" s="360">
        <v>0</v>
      </c>
      <c r="C241" s="361"/>
      <c r="D241" s="364">
        <v>0</v>
      </c>
    </row>
    <row r="242" spans="1:4">
      <c r="A242" s="363" t="s">
        <v>100</v>
      </c>
      <c r="B242" s="360">
        <v>0</v>
      </c>
      <c r="C242" s="361">
        <f t="shared" ref="C242:C244" si="31">B242/D242</f>
        <v>0</v>
      </c>
      <c r="D242" s="364">
        <v>2</v>
      </c>
    </row>
    <row r="243" spans="1:4">
      <c r="A243" s="363" t="s">
        <v>107</v>
      </c>
      <c r="B243" s="360">
        <v>11</v>
      </c>
      <c r="C243" s="361">
        <f>B243/D243</f>
        <v>0.7333</v>
      </c>
      <c r="D243" s="364">
        <v>15</v>
      </c>
    </row>
    <row r="244" spans="1:4">
      <c r="A244" s="363" t="s">
        <v>232</v>
      </c>
      <c r="B244" s="360">
        <v>89</v>
      </c>
      <c r="C244" s="361">
        <f>B244/D244</f>
        <v>1.3088</v>
      </c>
      <c r="D244" s="364">
        <v>68</v>
      </c>
    </row>
    <row r="245" spans="1:4">
      <c r="A245" s="363" t="s">
        <v>233</v>
      </c>
      <c r="B245" s="360"/>
      <c r="C245" s="361"/>
      <c r="D245" s="364"/>
    </row>
    <row r="246" spans="1:4">
      <c r="A246" s="363" t="s">
        <v>98</v>
      </c>
      <c r="B246" s="360"/>
      <c r="C246" s="361"/>
      <c r="D246" s="364"/>
    </row>
    <row r="247" spans="1:4">
      <c r="A247" s="363" t="s">
        <v>99</v>
      </c>
      <c r="B247" s="360"/>
      <c r="C247" s="361"/>
      <c r="D247" s="364"/>
    </row>
    <row r="248" spans="1:4">
      <c r="A248" s="363" t="s">
        <v>100</v>
      </c>
      <c r="B248" s="360"/>
      <c r="C248" s="361"/>
      <c r="D248" s="364"/>
    </row>
    <row r="249" spans="1:4">
      <c r="A249" s="363" t="s">
        <v>107</v>
      </c>
      <c r="B249" s="360"/>
      <c r="C249" s="361"/>
      <c r="D249" s="364"/>
    </row>
    <row r="250" spans="1:4">
      <c r="A250" s="363" t="s">
        <v>234</v>
      </c>
      <c r="B250" s="360"/>
      <c r="C250" s="361"/>
      <c r="D250" s="364"/>
    </row>
    <row r="251" spans="1:4">
      <c r="A251" s="363" t="s">
        <v>235</v>
      </c>
      <c r="B251" s="360">
        <v>3555</v>
      </c>
      <c r="C251" s="361">
        <f t="shared" ref="C251:C252" si="32">B251/D251</f>
        <v>1.1501</v>
      </c>
      <c r="D251" s="365">
        <v>3091</v>
      </c>
    </row>
    <row r="252" spans="1:4">
      <c r="A252" s="363" t="s">
        <v>98</v>
      </c>
      <c r="B252" s="360">
        <v>271</v>
      </c>
      <c r="C252" s="361">
        <f>B252/D252</f>
        <v>1.1732</v>
      </c>
      <c r="D252" s="364">
        <v>231</v>
      </c>
    </row>
    <row r="253" spans="1:4">
      <c r="A253" s="363" t="s">
        <v>99</v>
      </c>
      <c r="B253" s="360">
        <v>0</v>
      </c>
      <c r="C253" s="361"/>
      <c r="D253" s="364">
        <v>0</v>
      </c>
    </row>
    <row r="254" spans="1:4">
      <c r="A254" s="363" t="s">
        <v>100</v>
      </c>
      <c r="B254" s="360">
        <v>0</v>
      </c>
      <c r="C254" s="361"/>
      <c r="D254" s="364">
        <v>0</v>
      </c>
    </row>
    <row r="255" spans="1:4">
      <c r="A255" s="363" t="s">
        <v>107</v>
      </c>
      <c r="B255" s="360">
        <v>283</v>
      </c>
      <c r="C255" s="361">
        <f t="shared" ref="C255:C257" si="33">B255/D255</f>
        <v>4.2879</v>
      </c>
      <c r="D255" s="364">
        <v>66</v>
      </c>
    </row>
    <row r="256" spans="1:4">
      <c r="A256" s="363" t="s">
        <v>236</v>
      </c>
      <c r="B256" s="360">
        <v>3001</v>
      </c>
      <c r="C256" s="361">
        <f>B256/D256</f>
        <v>1.0741</v>
      </c>
      <c r="D256" s="364">
        <v>2794</v>
      </c>
    </row>
    <row r="257" spans="1:4">
      <c r="A257" s="363" t="s">
        <v>237</v>
      </c>
      <c r="B257" s="360">
        <v>1</v>
      </c>
      <c r="C257" s="361">
        <f>B257/D257</f>
        <v>0.1667</v>
      </c>
      <c r="D257" s="365">
        <v>6</v>
      </c>
    </row>
    <row r="258" spans="1:4">
      <c r="A258" s="363" t="s">
        <v>238</v>
      </c>
      <c r="B258" s="360">
        <v>0</v>
      </c>
      <c r="C258" s="361"/>
      <c r="D258" s="364">
        <v>0</v>
      </c>
    </row>
    <row r="259" spans="1:4">
      <c r="A259" s="363" t="s">
        <v>239</v>
      </c>
      <c r="B259" s="360">
        <v>1</v>
      </c>
      <c r="C259" s="361">
        <f>B259/D259</f>
        <v>0.1667</v>
      </c>
      <c r="D259" s="364">
        <v>6</v>
      </c>
    </row>
    <row r="260" spans="1:4">
      <c r="A260" s="366" t="s">
        <v>51</v>
      </c>
      <c r="B260" s="360"/>
      <c r="C260" s="361"/>
      <c r="D260" s="364"/>
    </row>
    <row r="261" spans="1:4">
      <c r="A261" s="366" t="s">
        <v>52</v>
      </c>
      <c r="B261" s="360">
        <v>290</v>
      </c>
      <c r="C261" s="361">
        <f>B261/D261</f>
        <v>0.2886</v>
      </c>
      <c r="D261" s="364">
        <v>1005</v>
      </c>
    </row>
    <row r="262" spans="1:4">
      <c r="A262" s="363" t="s">
        <v>240</v>
      </c>
      <c r="B262" s="360"/>
      <c r="C262" s="361"/>
      <c r="D262" s="364"/>
    </row>
    <row r="263" spans="1:4">
      <c r="A263" s="363" t="s">
        <v>241</v>
      </c>
      <c r="B263" s="360"/>
      <c r="C263" s="361"/>
      <c r="D263" s="364"/>
    </row>
    <row r="264" spans="1:4">
      <c r="A264" s="363" t="s">
        <v>242</v>
      </c>
      <c r="B264" s="360"/>
      <c r="C264" s="361"/>
      <c r="D264" s="364"/>
    </row>
    <row r="265" spans="1:4">
      <c r="A265" s="363" t="s">
        <v>243</v>
      </c>
      <c r="B265" s="360"/>
      <c r="C265" s="361"/>
      <c r="D265" s="364"/>
    </row>
    <row r="266" spans="1:4">
      <c r="A266" s="363" t="s">
        <v>244</v>
      </c>
      <c r="B266" s="360"/>
      <c r="C266" s="361"/>
      <c r="D266" s="364"/>
    </row>
    <row r="267" spans="1:4">
      <c r="A267" s="363" t="s">
        <v>245</v>
      </c>
      <c r="B267" s="360"/>
      <c r="C267" s="361"/>
      <c r="D267" s="364"/>
    </row>
    <row r="268" spans="1:4">
      <c r="A268" s="363" t="s">
        <v>246</v>
      </c>
      <c r="B268" s="360">
        <v>290</v>
      </c>
      <c r="C268" s="361">
        <f t="shared" ref="C268:C269" si="34">B268/D268</f>
        <v>0.2886</v>
      </c>
      <c r="D268" s="365">
        <v>1005</v>
      </c>
    </row>
    <row r="269" spans="1:4">
      <c r="A269" s="363" t="s">
        <v>247</v>
      </c>
      <c r="B269" s="360">
        <v>80</v>
      </c>
      <c r="C269" s="361">
        <f>B269/D269</f>
        <v>1.1429</v>
      </c>
      <c r="D269" s="364">
        <v>70</v>
      </c>
    </row>
    <row r="270" spans="1:4">
      <c r="A270" s="363" t="s">
        <v>248</v>
      </c>
      <c r="B270" s="360"/>
      <c r="C270" s="361"/>
      <c r="D270" s="364">
        <v>0</v>
      </c>
    </row>
    <row r="271" spans="1:4">
      <c r="A271" s="363" t="s">
        <v>249</v>
      </c>
      <c r="B271" s="360">
        <v>11</v>
      </c>
      <c r="C271" s="361">
        <f t="shared" ref="C271" si="35">B271/D271</f>
        <v>1.2222</v>
      </c>
      <c r="D271" s="364">
        <v>9</v>
      </c>
    </row>
    <row r="272" spans="1:4">
      <c r="A272" s="363" t="s">
        <v>250</v>
      </c>
      <c r="B272" s="360"/>
      <c r="C272" s="361"/>
      <c r="D272" s="364">
        <v>0</v>
      </c>
    </row>
    <row r="273" spans="1:4">
      <c r="A273" s="363" t="s">
        <v>251</v>
      </c>
      <c r="B273" s="360"/>
      <c r="C273" s="361">
        <f t="shared" ref="C273:C276" si="36">B273/D273</f>
        <v>0</v>
      </c>
      <c r="D273" s="364">
        <v>10</v>
      </c>
    </row>
    <row r="274" spans="1:4">
      <c r="A274" s="363" t="s">
        <v>252</v>
      </c>
      <c r="B274" s="360"/>
      <c r="C274" s="361">
        <f>B274/D274</f>
        <v>0</v>
      </c>
      <c r="D274" s="364">
        <v>42</v>
      </c>
    </row>
    <row r="275" spans="1:4">
      <c r="A275" s="363" t="s">
        <v>253</v>
      </c>
      <c r="B275" s="360"/>
      <c r="C275" s="361">
        <f>B275/D275</f>
        <v>0</v>
      </c>
      <c r="D275" s="364">
        <v>142</v>
      </c>
    </row>
    <row r="276" spans="1:4">
      <c r="A276" s="363" t="s">
        <v>254</v>
      </c>
      <c r="B276" s="360">
        <v>199</v>
      </c>
      <c r="C276" s="361">
        <f>B276/D276</f>
        <v>0.2719</v>
      </c>
      <c r="D276" s="364">
        <v>732</v>
      </c>
    </row>
    <row r="277" spans="1:4">
      <c r="A277" s="363" t="s">
        <v>255</v>
      </c>
      <c r="B277" s="360"/>
      <c r="C277" s="361"/>
      <c r="D277" s="364"/>
    </row>
    <row r="278" spans="1:4">
      <c r="A278" s="363" t="s">
        <v>256</v>
      </c>
      <c r="B278" s="360"/>
      <c r="C278" s="361"/>
      <c r="D278" s="364"/>
    </row>
    <row r="279" spans="1:4">
      <c r="A279" s="366" t="s">
        <v>53</v>
      </c>
      <c r="B279" s="360">
        <v>3814</v>
      </c>
      <c r="C279" s="361">
        <f t="shared" ref="C279:C280" si="37">B279/D279</f>
        <v>0.5069</v>
      </c>
      <c r="D279" s="364">
        <v>7524</v>
      </c>
    </row>
    <row r="280" spans="1:4">
      <c r="A280" s="363" t="s">
        <v>257</v>
      </c>
      <c r="B280" s="360">
        <v>1620</v>
      </c>
      <c r="C280" s="361">
        <f>B280/D280</f>
        <v>1.4451</v>
      </c>
      <c r="D280" s="365">
        <v>1121</v>
      </c>
    </row>
    <row r="281" spans="1:4">
      <c r="A281" s="363" t="s">
        <v>258</v>
      </c>
      <c r="B281" s="360">
        <v>0</v>
      </c>
      <c r="C281" s="361"/>
      <c r="D281" s="364">
        <v>0</v>
      </c>
    </row>
    <row r="282" spans="1:4">
      <c r="A282" s="363" t="s">
        <v>259</v>
      </c>
      <c r="B282" s="360">
        <v>64</v>
      </c>
      <c r="C282" s="361">
        <f>B282/D282</f>
        <v>1</v>
      </c>
      <c r="D282" s="364">
        <v>64</v>
      </c>
    </row>
    <row r="283" spans="1:4">
      <c r="A283" s="363" t="s">
        <v>260</v>
      </c>
      <c r="B283" s="360">
        <v>1511</v>
      </c>
      <c r="C283" s="361">
        <f>B283/D283</f>
        <v>1.5155</v>
      </c>
      <c r="D283" s="364">
        <v>997</v>
      </c>
    </row>
    <row r="284" spans="1:4">
      <c r="A284" s="363" t="s">
        <v>261</v>
      </c>
      <c r="B284" s="360"/>
      <c r="C284" s="361"/>
      <c r="D284" s="364"/>
    </row>
    <row r="285" spans="1:4">
      <c r="A285" s="363" t="s">
        <v>262</v>
      </c>
      <c r="B285" s="360"/>
      <c r="C285" s="361"/>
      <c r="D285" s="364"/>
    </row>
    <row r="286" spans="1:4">
      <c r="A286" s="363" t="s">
        <v>263</v>
      </c>
      <c r="B286" s="360"/>
      <c r="C286" s="361"/>
      <c r="D286" s="364"/>
    </row>
    <row r="287" spans="1:4">
      <c r="A287" s="363" t="s">
        <v>264</v>
      </c>
      <c r="B287" s="360"/>
      <c r="C287" s="361"/>
      <c r="D287" s="364"/>
    </row>
    <row r="288" spans="1:4">
      <c r="A288" s="363" t="s">
        <v>265</v>
      </c>
      <c r="B288" s="360"/>
      <c r="C288" s="361"/>
      <c r="D288" s="364"/>
    </row>
    <row r="289" spans="1:4">
      <c r="A289" s="363" t="s">
        <v>266</v>
      </c>
      <c r="B289" s="360"/>
      <c r="C289" s="361"/>
      <c r="D289" s="364"/>
    </row>
    <row r="290" spans="1:4">
      <c r="A290" s="363" t="s">
        <v>267</v>
      </c>
      <c r="B290" s="360">
        <v>45</v>
      </c>
      <c r="C290" s="361">
        <f t="shared" ref="C290:C292" si="38">B290/D290</f>
        <v>0.75</v>
      </c>
      <c r="D290" s="364">
        <v>60</v>
      </c>
    </row>
    <row r="291" spans="1:4">
      <c r="A291" s="363" t="s">
        <v>268</v>
      </c>
      <c r="B291" s="360">
        <v>520</v>
      </c>
      <c r="C291" s="361">
        <f>B291/D291</f>
        <v>1.6149</v>
      </c>
      <c r="D291" s="365">
        <v>322</v>
      </c>
    </row>
    <row r="292" spans="1:4">
      <c r="A292" s="363" t="s">
        <v>98</v>
      </c>
      <c r="B292" s="360"/>
      <c r="C292" s="361">
        <f>B292/D292</f>
        <v>0</v>
      </c>
      <c r="D292" s="364">
        <v>51</v>
      </c>
    </row>
    <row r="293" spans="1:4">
      <c r="A293" s="363" t="s">
        <v>99</v>
      </c>
      <c r="B293" s="360"/>
      <c r="C293" s="361"/>
      <c r="D293" s="364"/>
    </row>
    <row r="294" spans="1:4">
      <c r="A294" s="363" t="s">
        <v>100</v>
      </c>
      <c r="B294" s="360"/>
      <c r="C294" s="361"/>
      <c r="D294" s="364"/>
    </row>
    <row r="295" spans="1:4">
      <c r="A295" s="363" t="s">
        <v>269</v>
      </c>
      <c r="B295" s="360"/>
      <c r="C295" s="361"/>
      <c r="D295" s="364"/>
    </row>
    <row r="296" spans="1:4">
      <c r="A296" s="363" t="s">
        <v>270</v>
      </c>
      <c r="B296" s="360"/>
      <c r="C296" s="361"/>
      <c r="D296" s="364"/>
    </row>
    <row r="297" spans="1:4">
      <c r="A297" s="363" t="s">
        <v>271</v>
      </c>
      <c r="B297" s="360"/>
      <c r="C297" s="361"/>
      <c r="D297" s="364"/>
    </row>
    <row r="298" spans="1:4">
      <c r="A298" s="363" t="s">
        <v>272</v>
      </c>
      <c r="B298" s="360"/>
      <c r="C298" s="361"/>
      <c r="D298" s="364"/>
    </row>
    <row r="299" spans="1:4">
      <c r="A299" s="363" t="s">
        <v>273</v>
      </c>
      <c r="B299" s="360"/>
      <c r="C299" s="361"/>
      <c r="D299" s="364"/>
    </row>
    <row r="300" spans="1:4">
      <c r="A300" s="363" t="s">
        <v>274</v>
      </c>
      <c r="B300" s="360"/>
      <c r="C300" s="361"/>
      <c r="D300" s="364"/>
    </row>
    <row r="301" spans="1:4">
      <c r="A301" s="363" t="s">
        <v>275</v>
      </c>
      <c r="B301" s="360"/>
      <c r="C301" s="361"/>
      <c r="D301" s="364"/>
    </row>
    <row r="302" spans="1:4">
      <c r="A302" s="363" t="s">
        <v>276</v>
      </c>
      <c r="B302" s="360"/>
      <c r="C302" s="361"/>
      <c r="D302" s="364"/>
    </row>
    <row r="303" spans="1:4">
      <c r="A303" s="363" t="s">
        <v>277</v>
      </c>
      <c r="B303" s="360">
        <v>5</v>
      </c>
      <c r="C303" s="361"/>
      <c r="D303" s="364"/>
    </row>
    <row r="304" spans="1:4">
      <c r="A304" s="363" t="s">
        <v>278</v>
      </c>
      <c r="B304" s="360"/>
      <c r="C304" s="361"/>
      <c r="D304" s="364"/>
    </row>
    <row r="305" spans="1:4">
      <c r="A305" s="363" t="s">
        <v>279</v>
      </c>
      <c r="B305" s="360"/>
      <c r="C305" s="361"/>
      <c r="D305" s="364"/>
    </row>
    <row r="306" spans="1:4">
      <c r="A306" s="363" t="s">
        <v>280</v>
      </c>
      <c r="B306" s="360"/>
      <c r="C306" s="361"/>
      <c r="D306" s="364"/>
    </row>
    <row r="307" spans="1:4">
      <c r="A307" s="363" t="s">
        <v>281</v>
      </c>
      <c r="B307" s="360"/>
      <c r="C307" s="361"/>
      <c r="D307" s="364"/>
    </row>
    <row r="308" spans="1:4">
      <c r="A308" s="363" t="s">
        <v>282</v>
      </c>
      <c r="B308" s="360"/>
      <c r="C308" s="361"/>
      <c r="D308" s="364"/>
    </row>
    <row r="309" spans="1:4">
      <c r="A309" s="363" t="s">
        <v>283</v>
      </c>
      <c r="B309" s="360"/>
      <c r="C309" s="361"/>
      <c r="D309" s="364"/>
    </row>
    <row r="310" spans="1:4">
      <c r="A310" s="363" t="s">
        <v>141</v>
      </c>
      <c r="B310" s="360"/>
      <c r="C310" s="361"/>
      <c r="D310" s="364"/>
    </row>
    <row r="311" spans="1:4">
      <c r="A311" s="363" t="s">
        <v>107</v>
      </c>
      <c r="B311" s="360">
        <v>125</v>
      </c>
      <c r="C311" s="361">
        <f>B311/D311</f>
        <v>0.496</v>
      </c>
      <c r="D311" s="364">
        <v>252</v>
      </c>
    </row>
    <row r="312" spans="1:4">
      <c r="A312" s="363" t="s">
        <v>284</v>
      </c>
      <c r="B312" s="360">
        <v>390</v>
      </c>
      <c r="C312" s="361">
        <f>B312/D312</f>
        <v>20.5263</v>
      </c>
      <c r="D312" s="364">
        <v>19</v>
      </c>
    </row>
    <row r="313" spans="1:4">
      <c r="A313" s="363" t="s">
        <v>285</v>
      </c>
      <c r="B313" s="360"/>
      <c r="C313" s="361"/>
      <c r="D313" s="364"/>
    </row>
    <row r="314" spans="1:4">
      <c r="A314" s="363" t="s">
        <v>98</v>
      </c>
      <c r="B314" s="360"/>
      <c r="C314" s="361"/>
      <c r="D314" s="364"/>
    </row>
    <row r="315" spans="1:4">
      <c r="A315" s="363" t="s">
        <v>99</v>
      </c>
      <c r="B315" s="360"/>
      <c r="C315" s="361"/>
      <c r="D315" s="364"/>
    </row>
    <row r="316" spans="1:4">
      <c r="A316" s="363" t="s">
        <v>100</v>
      </c>
      <c r="B316" s="360"/>
      <c r="C316" s="361"/>
      <c r="D316" s="364"/>
    </row>
    <row r="317" spans="1:4">
      <c r="A317" s="363" t="s">
        <v>286</v>
      </c>
      <c r="B317" s="360"/>
      <c r="C317" s="361"/>
      <c r="D317" s="364"/>
    </row>
    <row r="318" spans="1:4">
      <c r="A318" s="363" t="s">
        <v>107</v>
      </c>
      <c r="B318" s="360"/>
      <c r="C318" s="361"/>
      <c r="D318" s="364"/>
    </row>
    <row r="319" spans="1:4">
      <c r="A319" s="363" t="s">
        <v>287</v>
      </c>
      <c r="B319" s="360"/>
      <c r="C319" s="361"/>
      <c r="D319" s="364"/>
    </row>
    <row r="320" spans="1:4">
      <c r="A320" s="363" t="s">
        <v>288</v>
      </c>
      <c r="B320" s="360">
        <v>243</v>
      </c>
      <c r="C320" s="361">
        <f>B320/D320</f>
        <v>0.1163</v>
      </c>
      <c r="D320" s="365">
        <v>2090</v>
      </c>
    </row>
    <row r="321" spans="1:4">
      <c r="A321" s="363" t="s">
        <v>98</v>
      </c>
      <c r="B321" s="360">
        <v>201</v>
      </c>
      <c r="C321" s="361">
        <f>B321/D321</f>
        <v>0.1722</v>
      </c>
      <c r="D321" s="364">
        <v>1167</v>
      </c>
    </row>
    <row r="322" spans="1:4">
      <c r="A322" s="363" t="s">
        <v>99</v>
      </c>
      <c r="B322" s="360"/>
      <c r="C322" s="361"/>
      <c r="D322" s="364">
        <v>0</v>
      </c>
    </row>
    <row r="323" spans="1:4">
      <c r="A323" s="363" t="s">
        <v>100</v>
      </c>
      <c r="B323" s="360"/>
      <c r="C323" s="361"/>
      <c r="D323" s="364">
        <v>0</v>
      </c>
    </row>
    <row r="324" spans="1:4">
      <c r="A324" s="363" t="s">
        <v>289</v>
      </c>
      <c r="B324" s="360"/>
      <c r="C324" s="361"/>
      <c r="D324" s="364">
        <v>10</v>
      </c>
    </row>
    <row r="325" spans="1:4">
      <c r="A325" s="363" t="s">
        <v>290</v>
      </c>
      <c r="B325" s="360"/>
      <c r="C325" s="361"/>
      <c r="D325" s="364">
        <v>0</v>
      </c>
    </row>
    <row r="326" spans="1:4">
      <c r="A326" s="363" t="s">
        <v>291</v>
      </c>
      <c r="B326" s="360"/>
      <c r="C326" s="361"/>
      <c r="D326" s="364">
        <v>0</v>
      </c>
    </row>
    <row r="327" spans="1:4">
      <c r="A327" s="363" t="s">
        <v>292</v>
      </c>
      <c r="B327" s="360"/>
      <c r="C327" s="361"/>
      <c r="D327" s="364">
        <v>0</v>
      </c>
    </row>
    <row r="328" spans="1:4">
      <c r="A328" s="363" t="s">
        <v>293</v>
      </c>
      <c r="B328" s="360"/>
      <c r="C328" s="361"/>
      <c r="D328" s="364">
        <v>0</v>
      </c>
    </row>
    <row r="329" spans="1:4">
      <c r="A329" s="363" t="s">
        <v>294</v>
      </c>
      <c r="B329" s="360"/>
      <c r="C329" s="361"/>
      <c r="D329" s="364">
        <v>430</v>
      </c>
    </row>
    <row r="330" spans="1:4">
      <c r="A330" s="363" t="s">
        <v>107</v>
      </c>
      <c r="B330" s="360"/>
      <c r="C330" s="361"/>
      <c r="D330" s="364">
        <v>0</v>
      </c>
    </row>
    <row r="331" spans="1:4">
      <c r="A331" s="363" t="s">
        <v>295</v>
      </c>
      <c r="B331" s="360">
        <v>42</v>
      </c>
      <c r="C331" s="361">
        <f t="shared" ref="C331:C333" si="39">B331/D331</f>
        <v>0.087</v>
      </c>
      <c r="D331" s="364">
        <v>483</v>
      </c>
    </row>
    <row r="332" spans="1:4">
      <c r="A332" s="363" t="s">
        <v>296</v>
      </c>
      <c r="B332" s="360">
        <v>300</v>
      </c>
      <c r="C332" s="361">
        <f>B332/D332</f>
        <v>0.1046</v>
      </c>
      <c r="D332" s="365">
        <v>2868</v>
      </c>
    </row>
    <row r="333" spans="1:4">
      <c r="A333" s="363" t="s">
        <v>98</v>
      </c>
      <c r="B333" s="360">
        <v>245</v>
      </c>
      <c r="C333" s="361">
        <f>B333/D333</f>
        <v>0.1848</v>
      </c>
      <c r="D333" s="364">
        <v>1326</v>
      </c>
    </row>
    <row r="334" spans="1:4">
      <c r="A334" s="363" t="s">
        <v>99</v>
      </c>
      <c r="B334" s="360"/>
      <c r="C334" s="361"/>
      <c r="D334" s="364">
        <v>0</v>
      </c>
    </row>
    <row r="335" spans="1:4">
      <c r="A335" s="363" t="s">
        <v>100</v>
      </c>
      <c r="B335" s="360"/>
      <c r="C335" s="361"/>
      <c r="D335" s="364">
        <v>0</v>
      </c>
    </row>
    <row r="336" spans="1:4">
      <c r="A336" s="363" t="s">
        <v>297</v>
      </c>
      <c r="B336" s="360"/>
      <c r="C336" s="361"/>
      <c r="D336" s="364">
        <v>0</v>
      </c>
    </row>
    <row r="337" spans="1:4">
      <c r="A337" s="363" t="s">
        <v>298</v>
      </c>
      <c r="B337" s="360"/>
      <c r="C337" s="361"/>
      <c r="D337" s="364">
        <v>0</v>
      </c>
    </row>
    <row r="338" spans="1:4">
      <c r="A338" s="363" t="s">
        <v>299</v>
      </c>
      <c r="B338" s="360">
        <v>5</v>
      </c>
      <c r="C338" s="361"/>
      <c r="D338" s="364">
        <v>0</v>
      </c>
    </row>
    <row r="339" spans="1:4">
      <c r="A339" s="363" t="s">
        <v>107</v>
      </c>
      <c r="B339" s="360">
        <v>0</v>
      </c>
      <c r="C339" s="361"/>
      <c r="D339" s="364">
        <v>0</v>
      </c>
    </row>
    <row r="340" spans="1:4">
      <c r="A340" s="363" t="s">
        <v>300</v>
      </c>
      <c r="B340" s="360">
        <v>50</v>
      </c>
      <c r="C340" s="361">
        <f t="shared" ref="C340:C342" si="40">B340/D340</f>
        <v>0.0324</v>
      </c>
      <c r="D340" s="364">
        <v>1542</v>
      </c>
    </row>
    <row r="341" spans="1:4">
      <c r="A341" s="363" t="s">
        <v>301</v>
      </c>
      <c r="B341" s="360">
        <v>975</v>
      </c>
      <c r="C341" s="361">
        <f>B341/D341</f>
        <v>0.9393</v>
      </c>
      <c r="D341" s="365">
        <v>1038</v>
      </c>
    </row>
    <row r="342" spans="1:4">
      <c r="A342" s="363" t="s">
        <v>98</v>
      </c>
      <c r="B342" s="360">
        <v>617</v>
      </c>
      <c r="C342" s="361">
        <f>B342/D342</f>
        <v>1.037</v>
      </c>
      <c r="D342" s="364">
        <v>595</v>
      </c>
    </row>
    <row r="343" spans="1:4">
      <c r="A343" s="363" t="s">
        <v>99</v>
      </c>
      <c r="B343" s="360"/>
      <c r="C343" s="361"/>
      <c r="D343" s="364">
        <v>0</v>
      </c>
    </row>
    <row r="344" spans="1:4">
      <c r="A344" s="363" t="s">
        <v>100</v>
      </c>
      <c r="B344" s="360"/>
      <c r="C344" s="361"/>
      <c r="D344" s="364">
        <v>0</v>
      </c>
    </row>
    <row r="345" spans="1:4">
      <c r="A345" s="363" t="s">
        <v>302</v>
      </c>
      <c r="B345" s="360">
        <v>159</v>
      </c>
      <c r="C345" s="361">
        <f t="shared" ref="C345:C349" si="41">B345/D345</f>
        <v>0.7644</v>
      </c>
      <c r="D345" s="364">
        <v>208</v>
      </c>
    </row>
    <row r="346" spans="1:4">
      <c r="A346" s="363" t="s">
        <v>303</v>
      </c>
      <c r="B346" s="360">
        <v>0</v>
      </c>
      <c r="C346" s="361">
        <f>B346/D346</f>
        <v>0</v>
      </c>
      <c r="D346" s="364">
        <v>18</v>
      </c>
    </row>
    <row r="347" spans="1:4">
      <c r="A347" s="363" t="s">
        <v>304</v>
      </c>
      <c r="B347" s="360">
        <v>100</v>
      </c>
      <c r="C347" s="361">
        <f>B347/D347</f>
        <v>1</v>
      </c>
      <c r="D347" s="364">
        <v>100</v>
      </c>
    </row>
    <row r="348" spans="1:4">
      <c r="A348" s="363" t="s">
        <v>305</v>
      </c>
      <c r="B348" s="360">
        <v>35</v>
      </c>
      <c r="C348" s="361">
        <f>B348/D348</f>
        <v>0.6863</v>
      </c>
      <c r="D348" s="364">
        <v>51</v>
      </c>
    </row>
    <row r="349" spans="1:4">
      <c r="A349" s="363" t="s">
        <v>306</v>
      </c>
      <c r="B349" s="360"/>
      <c r="C349" s="361">
        <f>B349/D349</f>
        <v>0</v>
      </c>
      <c r="D349" s="364">
        <v>13</v>
      </c>
    </row>
    <row r="350" spans="1:4">
      <c r="A350" s="363" t="s">
        <v>307</v>
      </c>
      <c r="B350" s="360"/>
      <c r="C350" s="361"/>
      <c r="D350" s="364"/>
    </row>
    <row r="351" spans="1:4">
      <c r="A351" s="363" t="s">
        <v>308</v>
      </c>
      <c r="B351" s="360"/>
      <c r="C351" s="361"/>
      <c r="D351" s="364"/>
    </row>
    <row r="352" spans="1:4">
      <c r="A352" s="363" t="s">
        <v>107</v>
      </c>
      <c r="B352" s="360">
        <v>32</v>
      </c>
      <c r="C352" s="361">
        <f>B352/D352</f>
        <v>1.28</v>
      </c>
      <c r="D352" s="364">
        <v>25</v>
      </c>
    </row>
    <row r="353" spans="1:4">
      <c r="A353" s="363" t="s">
        <v>309</v>
      </c>
      <c r="B353" s="360">
        <v>32</v>
      </c>
      <c r="C353" s="361">
        <f>B353/D353</f>
        <v>1.1429</v>
      </c>
      <c r="D353" s="364">
        <v>28</v>
      </c>
    </row>
    <row r="354" spans="1:4">
      <c r="A354" s="363" t="s">
        <v>310</v>
      </c>
      <c r="B354" s="360"/>
      <c r="C354" s="361"/>
      <c r="D354" s="364"/>
    </row>
    <row r="355" spans="1:4">
      <c r="A355" s="363" t="s">
        <v>98</v>
      </c>
      <c r="B355" s="360"/>
      <c r="C355" s="361"/>
      <c r="D355" s="364"/>
    </row>
    <row r="356" spans="1:4">
      <c r="A356" s="363" t="s">
        <v>99</v>
      </c>
      <c r="B356" s="360"/>
      <c r="C356" s="361"/>
      <c r="D356" s="364"/>
    </row>
    <row r="357" spans="1:4">
      <c r="A357" s="363" t="s">
        <v>100</v>
      </c>
      <c r="B357" s="360"/>
      <c r="C357" s="361"/>
      <c r="D357" s="364"/>
    </row>
    <row r="358" spans="1:4">
      <c r="A358" s="363" t="s">
        <v>311</v>
      </c>
      <c r="B358" s="360"/>
      <c r="C358" s="361"/>
      <c r="D358" s="364"/>
    </row>
    <row r="359" spans="1:4">
      <c r="A359" s="363" t="s">
        <v>312</v>
      </c>
      <c r="B359" s="360"/>
      <c r="C359" s="361"/>
      <c r="D359" s="364"/>
    </row>
    <row r="360" spans="1:4">
      <c r="A360" s="363" t="s">
        <v>313</v>
      </c>
      <c r="B360" s="360"/>
      <c r="C360" s="361"/>
      <c r="D360" s="364"/>
    </row>
    <row r="361" spans="1:4">
      <c r="A361" s="363" t="s">
        <v>107</v>
      </c>
      <c r="B361" s="360"/>
      <c r="C361" s="361"/>
      <c r="D361" s="364"/>
    </row>
    <row r="362" spans="1:4">
      <c r="A362" s="363" t="s">
        <v>314</v>
      </c>
      <c r="B362" s="360"/>
      <c r="C362" s="361"/>
      <c r="D362" s="364"/>
    </row>
    <row r="363" spans="1:4">
      <c r="A363" s="363" t="s">
        <v>315</v>
      </c>
      <c r="B363" s="360"/>
      <c r="C363" s="361"/>
      <c r="D363" s="364"/>
    </row>
    <row r="364" spans="1:4">
      <c r="A364" s="363" t="s">
        <v>98</v>
      </c>
      <c r="B364" s="360"/>
      <c r="C364" s="361"/>
      <c r="D364" s="364"/>
    </row>
    <row r="365" spans="1:4">
      <c r="A365" s="363" t="s">
        <v>99</v>
      </c>
      <c r="B365" s="360"/>
      <c r="C365" s="361"/>
      <c r="D365" s="364"/>
    </row>
    <row r="366" spans="1:4">
      <c r="A366" s="363" t="s">
        <v>100</v>
      </c>
      <c r="B366" s="360"/>
      <c r="C366" s="361"/>
      <c r="D366" s="364"/>
    </row>
    <row r="367" spans="1:4">
      <c r="A367" s="363" t="s">
        <v>316</v>
      </c>
      <c r="B367" s="360"/>
      <c r="C367" s="361"/>
      <c r="D367" s="364"/>
    </row>
    <row r="368" spans="1:4">
      <c r="A368" s="363" t="s">
        <v>317</v>
      </c>
      <c r="B368" s="360"/>
      <c r="C368" s="361"/>
      <c r="D368" s="364"/>
    </row>
    <row r="369" spans="1:4">
      <c r="A369" s="363" t="s">
        <v>318</v>
      </c>
      <c r="B369" s="360"/>
      <c r="C369" s="361"/>
      <c r="D369" s="364"/>
    </row>
    <row r="370" spans="1:4">
      <c r="A370" s="363" t="s">
        <v>107</v>
      </c>
      <c r="B370" s="360"/>
      <c r="C370" s="361"/>
      <c r="D370" s="364"/>
    </row>
    <row r="371" spans="1:4">
      <c r="A371" s="363" t="s">
        <v>319</v>
      </c>
      <c r="B371" s="360"/>
      <c r="C371" s="361"/>
      <c r="D371" s="364"/>
    </row>
    <row r="372" spans="1:4">
      <c r="A372" s="363" t="s">
        <v>320</v>
      </c>
      <c r="B372" s="360"/>
      <c r="C372" s="361"/>
      <c r="D372" s="364"/>
    </row>
    <row r="373" spans="1:4">
      <c r="A373" s="363" t="s">
        <v>98</v>
      </c>
      <c r="B373" s="360"/>
      <c r="C373" s="361"/>
      <c r="D373" s="364"/>
    </row>
    <row r="374" spans="1:4">
      <c r="A374" s="363" t="s">
        <v>99</v>
      </c>
      <c r="B374" s="360"/>
      <c r="C374" s="361"/>
      <c r="D374" s="364"/>
    </row>
    <row r="375" spans="1:4">
      <c r="A375" s="363" t="s">
        <v>100</v>
      </c>
      <c r="B375" s="360"/>
      <c r="C375" s="361"/>
      <c r="D375" s="364"/>
    </row>
    <row r="376" spans="1:4">
      <c r="A376" s="363" t="s">
        <v>321</v>
      </c>
      <c r="B376" s="360"/>
      <c r="C376" s="361"/>
      <c r="D376" s="364"/>
    </row>
    <row r="377" spans="1:4">
      <c r="A377" s="363" t="s">
        <v>322</v>
      </c>
      <c r="B377" s="360"/>
      <c r="C377" s="361"/>
      <c r="D377" s="364"/>
    </row>
    <row r="378" spans="1:4">
      <c r="A378" s="363" t="s">
        <v>107</v>
      </c>
      <c r="B378" s="360"/>
      <c r="C378" s="361"/>
      <c r="D378" s="364"/>
    </row>
    <row r="379" spans="1:4">
      <c r="A379" s="363" t="s">
        <v>323</v>
      </c>
      <c r="B379" s="360"/>
      <c r="C379" s="361"/>
      <c r="D379" s="364"/>
    </row>
    <row r="380" spans="1:4">
      <c r="A380" s="363" t="s">
        <v>324</v>
      </c>
      <c r="B380" s="360"/>
      <c r="C380" s="361"/>
      <c r="D380" s="364"/>
    </row>
    <row r="381" spans="1:4">
      <c r="A381" s="363" t="s">
        <v>98</v>
      </c>
      <c r="B381" s="360"/>
      <c r="C381" s="361"/>
      <c r="D381" s="364"/>
    </row>
    <row r="382" spans="1:4">
      <c r="A382" s="363" t="s">
        <v>99</v>
      </c>
      <c r="B382" s="360"/>
      <c r="C382" s="361"/>
      <c r="D382" s="364"/>
    </row>
    <row r="383" spans="1:4">
      <c r="A383" s="363" t="s">
        <v>325</v>
      </c>
      <c r="B383" s="360"/>
      <c r="C383" s="361"/>
      <c r="D383" s="364"/>
    </row>
    <row r="384" spans="1:4">
      <c r="A384" s="363" t="s">
        <v>326</v>
      </c>
      <c r="B384" s="360"/>
      <c r="C384" s="361"/>
      <c r="D384" s="364"/>
    </row>
    <row r="385" spans="1:4">
      <c r="A385" s="363" t="s">
        <v>327</v>
      </c>
      <c r="B385" s="360"/>
      <c r="C385" s="361"/>
      <c r="D385" s="364"/>
    </row>
    <row r="386" spans="1:4">
      <c r="A386" s="363" t="s">
        <v>281</v>
      </c>
      <c r="B386" s="360"/>
      <c r="C386" s="361"/>
      <c r="D386" s="364"/>
    </row>
    <row r="387" spans="1:4">
      <c r="A387" s="363" t="s">
        <v>328</v>
      </c>
      <c r="B387" s="360"/>
      <c r="C387" s="361"/>
      <c r="D387" s="364"/>
    </row>
    <row r="388" spans="1:4">
      <c r="A388" s="363" t="s">
        <v>329</v>
      </c>
      <c r="B388" s="360">
        <v>156</v>
      </c>
      <c r="C388" s="361">
        <f>B388/D388</f>
        <v>1.8353</v>
      </c>
      <c r="D388" s="365">
        <v>85</v>
      </c>
    </row>
    <row r="389" spans="1:4">
      <c r="A389" s="363" t="s">
        <v>330</v>
      </c>
      <c r="B389" s="360">
        <v>156</v>
      </c>
      <c r="C389" s="361">
        <f>B389/D389</f>
        <v>1.8353</v>
      </c>
      <c r="D389" s="364">
        <v>85</v>
      </c>
    </row>
    <row r="390" spans="1:4">
      <c r="A390" s="363" t="s">
        <v>331</v>
      </c>
      <c r="B390" s="360"/>
      <c r="C390" s="361"/>
      <c r="D390" s="364"/>
    </row>
    <row r="391" spans="1:4">
      <c r="A391" s="366" t="s">
        <v>54</v>
      </c>
      <c r="B391" s="360">
        <v>74374</v>
      </c>
      <c r="C391" s="361">
        <f t="shared" ref="C391:C394" si="42">B391/D391</f>
        <v>1.0479</v>
      </c>
      <c r="D391" s="364">
        <v>70971</v>
      </c>
    </row>
    <row r="392" spans="1:4">
      <c r="A392" s="363" t="s">
        <v>332</v>
      </c>
      <c r="B392" s="360">
        <v>722</v>
      </c>
      <c r="C392" s="361">
        <f>B392/D392</f>
        <v>1.2134</v>
      </c>
      <c r="D392" s="365">
        <v>595</v>
      </c>
    </row>
    <row r="393" spans="1:4">
      <c r="A393" s="363" t="s">
        <v>98</v>
      </c>
      <c r="B393" s="360">
        <v>88</v>
      </c>
      <c r="C393" s="361">
        <f>B393/D393</f>
        <v>1.4194</v>
      </c>
      <c r="D393" s="364">
        <v>62</v>
      </c>
    </row>
    <row r="394" spans="1:4">
      <c r="A394" s="363" t="s">
        <v>99</v>
      </c>
      <c r="B394" s="360">
        <v>66</v>
      </c>
      <c r="C394" s="361">
        <f>B394/D394</f>
        <v>0.8354</v>
      </c>
      <c r="D394" s="364">
        <v>79</v>
      </c>
    </row>
    <row r="395" spans="1:4">
      <c r="A395" s="363" t="s">
        <v>100</v>
      </c>
      <c r="B395" s="360">
        <v>0</v>
      </c>
      <c r="C395" s="361"/>
      <c r="D395" s="364">
        <v>0</v>
      </c>
    </row>
    <row r="396" spans="1:4">
      <c r="A396" s="363" t="s">
        <v>333</v>
      </c>
      <c r="B396" s="360">
        <v>568</v>
      </c>
      <c r="C396" s="361">
        <f t="shared" ref="C396:C401" si="43">B396/D396</f>
        <v>1.2511</v>
      </c>
      <c r="D396" s="364">
        <v>454</v>
      </c>
    </row>
    <row r="397" spans="1:4">
      <c r="A397" s="363" t="s">
        <v>334</v>
      </c>
      <c r="B397" s="360">
        <v>64609</v>
      </c>
      <c r="C397" s="361">
        <f>B397/D397</f>
        <v>1.0335</v>
      </c>
      <c r="D397" s="365">
        <v>62513</v>
      </c>
    </row>
    <row r="398" spans="1:4">
      <c r="A398" s="363" t="s">
        <v>335</v>
      </c>
      <c r="B398" s="360">
        <v>4079</v>
      </c>
      <c r="C398" s="361">
        <f>B398/D398</f>
        <v>0.9002</v>
      </c>
      <c r="D398" s="364">
        <v>4531</v>
      </c>
    </row>
    <row r="399" spans="1:4">
      <c r="A399" s="363" t="s">
        <v>336</v>
      </c>
      <c r="B399" s="360">
        <v>20405</v>
      </c>
      <c r="C399" s="361">
        <f>B399/D399</f>
        <v>0.9436</v>
      </c>
      <c r="D399" s="364">
        <v>21624</v>
      </c>
    </row>
    <row r="400" spans="1:4">
      <c r="A400" s="363" t="s">
        <v>337</v>
      </c>
      <c r="B400" s="360">
        <v>11787</v>
      </c>
      <c r="C400" s="361">
        <f>B400/D400</f>
        <v>1.0904</v>
      </c>
      <c r="D400" s="364">
        <v>10810</v>
      </c>
    </row>
    <row r="401" spans="1:4">
      <c r="A401" s="363" t="s">
        <v>338</v>
      </c>
      <c r="B401" s="360">
        <v>9078</v>
      </c>
      <c r="C401" s="361">
        <f>B401/D401</f>
        <v>1.1191</v>
      </c>
      <c r="D401" s="364">
        <v>8112</v>
      </c>
    </row>
    <row r="402" spans="1:4">
      <c r="A402" s="363" t="s">
        <v>339</v>
      </c>
      <c r="B402" s="360">
        <v>0</v>
      </c>
      <c r="C402" s="361"/>
      <c r="D402" s="364">
        <v>0</v>
      </c>
    </row>
    <row r="403" spans="1:4">
      <c r="A403" s="363" t="s">
        <v>340</v>
      </c>
      <c r="B403" s="360">
        <v>0</v>
      </c>
      <c r="C403" s="361"/>
      <c r="D403" s="364">
        <v>0</v>
      </c>
    </row>
    <row r="404" spans="1:4">
      <c r="A404" s="363" t="s">
        <v>341</v>
      </c>
      <c r="B404" s="360">
        <v>0</v>
      </c>
      <c r="C404" s="361"/>
      <c r="D404" s="364">
        <v>0</v>
      </c>
    </row>
    <row r="405" spans="1:4">
      <c r="A405" s="363" t="s">
        <v>342</v>
      </c>
      <c r="B405" s="360">
        <v>19260</v>
      </c>
      <c r="C405" s="361">
        <f t="shared" ref="C405:C406" si="44">B405/D405</f>
        <v>1.1046</v>
      </c>
      <c r="D405" s="364">
        <v>17436</v>
      </c>
    </row>
    <row r="406" spans="1:4">
      <c r="A406" s="363" t="s">
        <v>343</v>
      </c>
      <c r="B406" s="360">
        <v>2910</v>
      </c>
      <c r="C406" s="361">
        <f>B406/D406</f>
        <v>1.1275</v>
      </c>
      <c r="D406" s="365">
        <v>2581</v>
      </c>
    </row>
    <row r="407" spans="1:4">
      <c r="A407" s="363" t="s">
        <v>344</v>
      </c>
      <c r="B407" s="360">
        <v>0</v>
      </c>
      <c r="C407" s="361"/>
      <c r="D407" s="364">
        <v>0</v>
      </c>
    </row>
    <row r="408" spans="1:4">
      <c r="A408" s="363" t="s">
        <v>345</v>
      </c>
      <c r="B408" s="360">
        <v>2163</v>
      </c>
      <c r="C408" s="361">
        <f t="shared" ref="C408" si="45">B408/D408</f>
        <v>1.0593</v>
      </c>
      <c r="D408" s="364">
        <v>2042</v>
      </c>
    </row>
    <row r="409" spans="1:4">
      <c r="A409" s="363" t="s">
        <v>346</v>
      </c>
      <c r="B409" s="360">
        <v>0</v>
      </c>
      <c r="C409" s="361"/>
      <c r="D409" s="364">
        <v>0</v>
      </c>
    </row>
    <row r="410" spans="1:4">
      <c r="A410" s="363" t="s">
        <v>347</v>
      </c>
      <c r="B410" s="360">
        <v>0</v>
      </c>
      <c r="C410" s="361"/>
      <c r="D410" s="364">
        <v>0</v>
      </c>
    </row>
    <row r="411" spans="1:4">
      <c r="A411" s="363" t="s">
        <v>348</v>
      </c>
      <c r="B411" s="360">
        <v>0</v>
      </c>
      <c r="C411" s="361">
        <f>B411/D411</f>
        <v>0</v>
      </c>
      <c r="D411" s="364">
        <v>200</v>
      </c>
    </row>
    <row r="412" spans="1:4">
      <c r="A412" s="363" t="s">
        <v>349</v>
      </c>
      <c r="B412" s="360">
        <v>747</v>
      </c>
      <c r="C412" s="361">
        <f>B412/D412</f>
        <v>2.2035</v>
      </c>
      <c r="D412" s="364">
        <v>339</v>
      </c>
    </row>
    <row r="413" spans="1:4">
      <c r="A413" s="363" t="s">
        <v>350</v>
      </c>
      <c r="B413" s="360"/>
      <c r="C413" s="361"/>
      <c r="D413" s="364"/>
    </row>
    <row r="414" spans="1:4">
      <c r="A414" s="363" t="s">
        <v>351</v>
      </c>
      <c r="B414" s="360"/>
      <c r="C414" s="361"/>
      <c r="D414" s="364"/>
    </row>
    <row r="415" spans="1:4">
      <c r="A415" s="363" t="s">
        <v>352</v>
      </c>
      <c r="B415" s="360"/>
      <c r="C415" s="361"/>
      <c r="D415" s="364"/>
    </row>
    <row r="416" spans="1:4">
      <c r="A416" s="363" t="s">
        <v>353</v>
      </c>
      <c r="B416" s="360"/>
      <c r="C416" s="361"/>
      <c r="D416" s="364"/>
    </row>
    <row r="417" spans="1:4">
      <c r="A417" s="363" t="s">
        <v>354</v>
      </c>
      <c r="B417" s="360"/>
      <c r="C417" s="361"/>
      <c r="D417" s="364"/>
    </row>
    <row r="418" spans="1:4">
      <c r="A418" s="363" t="s">
        <v>355</v>
      </c>
      <c r="B418" s="360"/>
      <c r="C418" s="361"/>
      <c r="D418" s="364"/>
    </row>
    <row r="419" spans="1:4">
      <c r="A419" s="363" t="s">
        <v>356</v>
      </c>
      <c r="B419" s="360"/>
      <c r="C419" s="361"/>
      <c r="D419" s="364"/>
    </row>
    <row r="420" spans="1:4">
      <c r="A420" s="363" t="s">
        <v>357</v>
      </c>
      <c r="B420" s="360"/>
      <c r="C420" s="361"/>
      <c r="D420" s="364"/>
    </row>
    <row r="421" spans="1:4">
      <c r="A421" s="363" t="s">
        <v>358</v>
      </c>
      <c r="B421" s="360"/>
      <c r="C421" s="361"/>
      <c r="D421" s="364"/>
    </row>
    <row r="422" spans="1:4">
      <c r="A422" s="363" t="s">
        <v>359</v>
      </c>
      <c r="B422" s="360"/>
      <c r="C422" s="361"/>
      <c r="D422" s="364"/>
    </row>
    <row r="423" spans="1:4">
      <c r="A423" s="363" t="s">
        <v>360</v>
      </c>
      <c r="B423" s="360"/>
      <c r="C423" s="361"/>
      <c r="D423" s="364">
        <v>10</v>
      </c>
    </row>
    <row r="424" spans="1:4">
      <c r="A424" s="363" t="s">
        <v>361</v>
      </c>
      <c r="B424" s="360"/>
      <c r="C424" s="361"/>
      <c r="D424" s="364"/>
    </row>
    <row r="425" spans="1:4">
      <c r="A425" s="363" t="s">
        <v>362</v>
      </c>
      <c r="B425" s="360"/>
      <c r="C425" s="361"/>
      <c r="D425" s="364"/>
    </row>
    <row r="426" spans="1:4">
      <c r="A426" s="363" t="s">
        <v>363</v>
      </c>
      <c r="B426" s="360"/>
      <c r="C426" s="361"/>
      <c r="D426" s="364">
        <v>10</v>
      </c>
    </row>
    <row r="427" spans="1:4">
      <c r="A427" s="363" t="s">
        <v>364</v>
      </c>
      <c r="B427" s="360"/>
      <c r="C427" s="361"/>
      <c r="D427" s="364"/>
    </row>
    <row r="428" spans="1:4">
      <c r="A428" s="363" t="s">
        <v>365</v>
      </c>
      <c r="B428" s="360"/>
      <c r="C428" s="361"/>
      <c r="D428" s="364"/>
    </row>
    <row r="429" spans="1:4">
      <c r="A429" s="363" t="s">
        <v>366</v>
      </c>
      <c r="B429" s="360"/>
      <c r="C429" s="361"/>
      <c r="D429" s="364"/>
    </row>
    <row r="430" spans="1:4">
      <c r="A430" s="363" t="s">
        <v>367</v>
      </c>
      <c r="B430" s="360"/>
      <c r="C430" s="361"/>
      <c r="D430" s="364"/>
    </row>
    <row r="431" spans="1:4">
      <c r="A431" s="363" t="s">
        <v>368</v>
      </c>
      <c r="B431" s="360">
        <v>714</v>
      </c>
      <c r="C431" s="361">
        <f t="shared" ref="C431:C433" si="46">B431/D431</f>
        <v>0.6051</v>
      </c>
      <c r="D431" s="365">
        <v>1180</v>
      </c>
    </row>
    <row r="432" spans="1:4">
      <c r="A432" s="363" t="s">
        <v>369</v>
      </c>
      <c r="B432" s="360">
        <v>494</v>
      </c>
      <c r="C432" s="361">
        <f>B432/D432</f>
        <v>0.5093</v>
      </c>
      <c r="D432" s="364">
        <v>970</v>
      </c>
    </row>
    <row r="433" spans="1:4">
      <c r="A433" s="363" t="s">
        <v>370</v>
      </c>
      <c r="B433" s="360">
        <v>220</v>
      </c>
      <c r="C433" s="361">
        <f>B433/D433</f>
        <v>1.0476</v>
      </c>
      <c r="D433" s="364">
        <v>210</v>
      </c>
    </row>
    <row r="434" spans="1:4">
      <c r="A434" s="363" t="s">
        <v>371</v>
      </c>
      <c r="B434" s="360">
        <v>0</v>
      </c>
      <c r="C434" s="361"/>
      <c r="D434" s="364">
        <v>0</v>
      </c>
    </row>
    <row r="435" spans="1:4">
      <c r="A435" s="363" t="s">
        <v>372</v>
      </c>
      <c r="B435" s="360">
        <v>0</v>
      </c>
      <c r="C435" s="361"/>
      <c r="D435" s="364">
        <v>0</v>
      </c>
    </row>
    <row r="436" spans="1:4">
      <c r="A436" s="363" t="s">
        <v>373</v>
      </c>
      <c r="B436" s="360">
        <v>0</v>
      </c>
      <c r="C436" s="361"/>
      <c r="D436" s="364">
        <v>0</v>
      </c>
    </row>
    <row r="437" spans="1:4">
      <c r="A437" s="363" t="s">
        <v>374</v>
      </c>
      <c r="B437" s="360">
        <v>3807</v>
      </c>
      <c r="C437" s="361">
        <f t="shared" ref="C437:C439" si="47">B437/D437</f>
        <v>1.08</v>
      </c>
      <c r="D437" s="365">
        <v>3525</v>
      </c>
    </row>
    <row r="438" spans="1:4">
      <c r="A438" s="363" t="s">
        <v>375</v>
      </c>
      <c r="B438" s="360">
        <v>1015</v>
      </c>
      <c r="C438" s="361">
        <f>B438/D438</f>
        <v>0.4442</v>
      </c>
      <c r="D438" s="364">
        <v>2285</v>
      </c>
    </row>
    <row r="439" spans="1:4">
      <c r="A439" s="363" t="s">
        <v>376</v>
      </c>
      <c r="B439" s="360">
        <v>0</v>
      </c>
      <c r="C439" s="361">
        <f>B439/D439</f>
        <v>0</v>
      </c>
      <c r="D439" s="364">
        <v>134</v>
      </c>
    </row>
    <row r="440" spans="1:4">
      <c r="A440" s="363" t="s">
        <v>377</v>
      </c>
      <c r="B440" s="360">
        <v>0</v>
      </c>
      <c r="C440" s="361"/>
      <c r="D440" s="364">
        <v>0</v>
      </c>
    </row>
    <row r="441" spans="1:4">
      <c r="A441" s="363" t="s">
        <v>378</v>
      </c>
      <c r="B441" s="360">
        <v>0</v>
      </c>
      <c r="C441" s="361"/>
      <c r="D441" s="364">
        <v>0</v>
      </c>
    </row>
    <row r="442" spans="1:4">
      <c r="A442" s="363" t="s">
        <v>379</v>
      </c>
      <c r="B442" s="360">
        <v>1066</v>
      </c>
      <c r="C442" s="361">
        <f t="shared" ref="C442" si="48">B442/D442</f>
        <v>1.0172</v>
      </c>
      <c r="D442" s="364">
        <v>1048</v>
      </c>
    </row>
    <row r="443" spans="1:4">
      <c r="A443" s="363" t="s">
        <v>380</v>
      </c>
      <c r="B443" s="360">
        <v>1726</v>
      </c>
      <c r="C443" s="361">
        <f t="shared" ref="C443:C448" si="49">B443/D443</f>
        <v>29.7586</v>
      </c>
      <c r="D443" s="364">
        <v>58</v>
      </c>
    </row>
    <row r="444" spans="1:4">
      <c r="A444" s="363" t="s">
        <v>381</v>
      </c>
      <c r="B444" s="360">
        <v>1612</v>
      </c>
      <c r="C444" s="361">
        <f>B444/D444</f>
        <v>2.843</v>
      </c>
      <c r="D444" s="365">
        <v>567</v>
      </c>
    </row>
    <row r="445" spans="1:4">
      <c r="A445" s="363" t="s">
        <v>382</v>
      </c>
      <c r="B445" s="360">
        <v>1612</v>
      </c>
      <c r="C445" s="361">
        <f>B445/D445</f>
        <v>2.843</v>
      </c>
      <c r="D445" s="364">
        <v>567</v>
      </c>
    </row>
    <row r="446" spans="1:4">
      <c r="A446" s="366" t="s">
        <v>55</v>
      </c>
      <c r="B446" s="360">
        <v>3442</v>
      </c>
      <c r="C446" s="361">
        <f>B446/D446</f>
        <v>0.7184</v>
      </c>
      <c r="D446" s="364">
        <v>4791</v>
      </c>
    </row>
    <row r="447" spans="1:4">
      <c r="A447" s="363" t="s">
        <v>383</v>
      </c>
      <c r="B447" s="360">
        <v>150</v>
      </c>
      <c r="C447" s="361">
        <f>B447/D447</f>
        <v>0.9434</v>
      </c>
      <c r="D447" s="365">
        <v>159</v>
      </c>
    </row>
    <row r="448" spans="1:4">
      <c r="A448" s="363" t="s">
        <v>98</v>
      </c>
      <c r="B448" s="360">
        <v>150</v>
      </c>
      <c r="C448" s="361">
        <f>B448/D448</f>
        <v>0.9615</v>
      </c>
      <c r="D448" s="364">
        <v>156</v>
      </c>
    </row>
    <row r="449" spans="1:4">
      <c r="A449" s="363" t="s">
        <v>99</v>
      </c>
      <c r="B449" s="360"/>
      <c r="C449" s="361"/>
      <c r="D449" s="364">
        <v>0</v>
      </c>
    </row>
    <row r="450" spans="1:4">
      <c r="A450" s="363" t="s">
        <v>100</v>
      </c>
      <c r="B450" s="360"/>
      <c r="C450" s="361"/>
      <c r="D450" s="364">
        <v>0</v>
      </c>
    </row>
    <row r="451" spans="1:4">
      <c r="A451" s="363" t="s">
        <v>384</v>
      </c>
      <c r="B451" s="360"/>
      <c r="C451" s="361"/>
      <c r="D451" s="364">
        <v>3</v>
      </c>
    </row>
    <row r="452" spans="1:4">
      <c r="A452" s="363" t="s">
        <v>385</v>
      </c>
      <c r="B452" s="360"/>
      <c r="C452" s="361"/>
      <c r="D452" s="364"/>
    </row>
    <row r="453" spans="1:4">
      <c r="A453" s="363" t="s">
        <v>386</v>
      </c>
      <c r="B453" s="360"/>
      <c r="C453" s="361"/>
      <c r="D453" s="364"/>
    </row>
    <row r="454" spans="1:4">
      <c r="A454" s="363" t="s">
        <v>387</v>
      </c>
      <c r="B454" s="360"/>
      <c r="C454" s="361"/>
      <c r="D454" s="364"/>
    </row>
    <row r="455" spans="1:4">
      <c r="A455" s="363" t="s">
        <v>388</v>
      </c>
      <c r="B455" s="360"/>
      <c r="C455" s="361"/>
      <c r="D455" s="364"/>
    </row>
    <row r="456" spans="1:4">
      <c r="A456" s="363" t="s">
        <v>389</v>
      </c>
      <c r="B456" s="360"/>
      <c r="C456" s="361"/>
      <c r="D456" s="364"/>
    </row>
    <row r="457" spans="1:4">
      <c r="A457" s="363" t="s">
        <v>390</v>
      </c>
      <c r="B457" s="360"/>
      <c r="C457" s="361"/>
      <c r="D457" s="364"/>
    </row>
    <row r="458" spans="1:4">
      <c r="A458" s="363" t="s">
        <v>391</v>
      </c>
      <c r="B458" s="360"/>
      <c r="C458" s="361"/>
      <c r="D458" s="364"/>
    </row>
    <row r="459" spans="1:4">
      <c r="A459" s="363" t="s">
        <v>392</v>
      </c>
      <c r="B459" s="360"/>
      <c r="C459" s="361"/>
      <c r="D459" s="364"/>
    </row>
    <row r="460" spans="1:4">
      <c r="A460" s="363" t="s">
        <v>393</v>
      </c>
      <c r="B460" s="360"/>
      <c r="C460" s="361"/>
      <c r="D460" s="364"/>
    </row>
    <row r="461" spans="1:4">
      <c r="A461" s="363" t="s">
        <v>394</v>
      </c>
      <c r="B461" s="360"/>
      <c r="C461" s="361"/>
      <c r="D461" s="364"/>
    </row>
    <row r="462" spans="1:4">
      <c r="A462" s="363" t="s">
        <v>386</v>
      </c>
      <c r="B462" s="360"/>
      <c r="C462" s="361"/>
      <c r="D462" s="364"/>
    </row>
    <row r="463" spans="1:4">
      <c r="A463" s="363" t="s">
        <v>395</v>
      </c>
      <c r="B463" s="360"/>
      <c r="C463" s="361"/>
      <c r="D463" s="364"/>
    </row>
    <row r="464" spans="1:4">
      <c r="A464" s="363" t="s">
        <v>396</v>
      </c>
      <c r="B464" s="360"/>
      <c r="C464" s="361"/>
      <c r="D464" s="364"/>
    </row>
    <row r="465" spans="1:4">
      <c r="A465" s="363" t="s">
        <v>397</v>
      </c>
      <c r="B465" s="360"/>
      <c r="C465" s="361"/>
      <c r="D465" s="364"/>
    </row>
    <row r="466" spans="1:4">
      <c r="A466" s="363" t="s">
        <v>398</v>
      </c>
      <c r="B466" s="360"/>
      <c r="C466" s="361"/>
      <c r="D466" s="364"/>
    </row>
    <row r="467" spans="1:4">
      <c r="A467" s="363" t="s">
        <v>399</v>
      </c>
      <c r="B467" s="360">
        <v>3130</v>
      </c>
      <c r="C467" s="361">
        <f t="shared" ref="C467" si="50">B467/D467</f>
        <v>0.7174</v>
      </c>
      <c r="D467" s="365">
        <v>4363</v>
      </c>
    </row>
    <row r="468" spans="1:4">
      <c r="A468" s="363" t="s">
        <v>386</v>
      </c>
      <c r="B468" s="360">
        <v>0</v>
      </c>
      <c r="C468" s="361"/>
      <c r="D468" s="364">
        <v>0</v>
      </c>
    </row>
    <row r="469" spans="1:4">
      <c r="A469" s="363" t="s">
        <v>400</v>
      </c>
      <c r="B469" s="360">
        <v>0</v>
      </c>
      <c r="C469" s="361"/>
      <c r="D469" s="364">
        <v>0</v>
      </c>
    </row>
    <row r="470" spans="1:4">
      <c r="A470" s="363" t="s">
        <v>401</v>
      </c>
      <c r="B470" s="360">
        <v>300</v>
      </c>
      <c r="C470" s="361">
        <f t="shared" ref="C470:C473" si="51">B470/D470</f>
        <v>2.6786</v>
      </c>
      <c r="D470" s="364">
        <v>112</v>
      </c>
    </row>
    <row r="471" spans="1:4">
      <c r="A471" s="363" t="s">
        <v>402</v>
      </c>
      <c r="B471" s="360">
        <v>144</v>
      </c>
      <c r="C471" s="361">
        <f>B471/D471</f>
        <v>2.4</v>
      </c>
      <c r="D471" s="364">
        <v>60</v>
      </c>
    </row>
    <row r="472" spans="1:4">
      <c r="A472" s="363" t="s">
        <v>403</v>
      </c>
      <c r="B472" s="360">
        <v>2686</v>
      </c>
      <c r="C472" s="361">
        <f>B472/D472</f>
        <v>0.6409</v>
      </c>
      <c r="D472" s="364">
        <v>4191</v>
      </c>
    </row>
    <row r="473" spans="1:4">
      <c r="A473" s="363" t="s">
        <v>404</v>
      </c>
      <c r="B473" s="360">
        <v>12</v>
      </c>
      <c r="C473" s="361">
        <f>B473/D473</f>
        <v>0.1263</v>
      </c>
      <c r="D473" s="365">
        <v>95</v>
      </c>
    </row>
    <row r="474" spans="1:4">
      <c r="A474" s="363" t="s">
        <v>386</v>
      </c>
      <c r="B474" s="360">
        <v>0</v>
      </c>
      <c r="C474" s="361"/>
      <c r="D474" s="364">
        <v>0</v>
      </c>
    </row>
    <row r="475" spans="1:4">
      <c r="A475" s="363" t="s">
        <v>405</v>
      </c>
      <c r="B475" s="360">
        <v>0</v>
      </c>
      <c r="C475" s="361"/>
      <c r="D475" s="364">
        <v>0</v>
      </c>
    </row>
    <row r="476" spans="1:4">
      <c r="A476" s="363" t="s">
        <v>406</v>
      </c>
      <c r="B476" s="360">
        <v>12</v>
      </c>
      <c r="C476" s="361">
        <f>B476/D476</f>
        <v>0.1263</v>
      </c>
      <c r="D476" s="364">
        <v>95</v>
      </c>
    </row>
    <row r="477" spans="1:4">
      <c r="A477" s="363" t="s">
        <v>407</v>
      </c>
      <c r="B477" s="360"/>
      <c r="C477" s="361"/>
      <c r="D477" s="364"/>
    </row>
    <row r="478" spans="1:4">
      <c r="A478" s="363" t="s">
        <v>408</v>
      </c>
      <c r="B478" s="360"/>
      <c r="C478" s="361"/>
      <c r="D478" s="364"/>
    </row>
    <row r="479" spans="1:4">
      <c r="A479" s="363" t="s">
        <v>409</v>
      </c>
      <c r="B479" s="360"/>
      <c r="C479" s="361"/>
      <c r="D479" s="364"/>
    </row>
    <row r="480" spans="1:4">
      <c r="A480" s="363" t="s">
        <v>410</v>
      </c>
      <c r="B480" s="360"/>
      <c r="C480" s="361"/>
      <c r="D480" s="364"/>
    </row>
    <row r="481" spans="1:4">
      <c r="A481" s="363" t="s">
        <v>411</v>
      </c>
      <c r="B481" s="360"/>
      <c r="C481" s="361"/>
      <c r="D481" s="364"/>
    </row>
    <row r="482" spans="1:4">
      <c r="A482" s="363" t="s">
        <v>412</v>
      </c>
      <c r="B482" s="360"/>
      <c r="C482" s="361"/>
      <c r="D482" s="364"/>
    </row>
    <row r="483" spans="1:4">
      <c r="A483" s="363" t="s">
        <v>413</v>
      </c>
      <c r="B483" s="360">
        <v>82</v>
      </c>
      <c r="C483" s="361">
        <f>B483/D483</f>
        <v>1.2813</v>
      </c>
      <c r="D483" s="365">
        <v>64</v>
      </c>
    </row>
    <row r="484" spans="1:4">
      <c r="A484" s="363" t="s">
        <v>386</v>
      </c>
      <c r="B484" s="360">
        <v>0</v>
      </c>
      <c r="C484" s="361"/>
      <c r="D484" s="364">
        <v>0</v>
      </c>
    </row>
    <row r="485" spans="1:4">
      <c r="A485" s="363" t="s">
        <v>414</v>
      </c>
      <c r="B485" s="360">
        <v>57</v>
      </c>
      <c r="C485" s="361">
        <f t="shared" ref="C485" si="52">B485/D485</f>
        <v>1.6765</v>
      </c>
      <c r="D485" s="364">
        <v>34</v>
      </c>
    </row>
    <row r="486" spans="1:4">
      <c r="A486" s="363" t="s">
        <v>415</v>
      </c>
      <c r="B486" s="360">
        <v>0</v>
      </c>
      <c r="C486" s="361"/>
      <c r="D486" s="364">
        <v>0</v>
      </c>
    </row>
    <row r="487" spans="1:4">
      <c r="A487" s="363" t="s">
        <v>416</v>
      </c>
      <c r="B487" s="360">
        <v>0</v>
      </c>
      <c r="C487" s="361"/>
      <c r="D487" s="364">
        <v>0</v>
      </c>
    </row>
    <row r="488" spans="1:4">
      <c r="A488" s="363" t="s">
        <v>417</v>
      </c>
      <c r="B488" s="360">
        <v>0</v>
      </c>
      <c r="C488" s="361"/>
      <c r="D488" s="364">
        <v>0</v>
      </c>
    </row>
    <row r="489" spans="1:4">
      <c r="A489" s="363" t="s">
        <v>418</v>
      </c>
      <c r="B489" s="360">
        <v>25</v>
      </c>
      <c r="C489" s="361">
        <f t="shared" ref="C489:C491" si="53">B489/D489</f>
        <v>0.8333</v>
      </c>
      <c r="D489" s="364">
        <v>30</v>
      </c>
    </row>
    <row r="490" spans="1:4">
      <c r="A490" s="363" t="s">
        <v>419</v>
      </c>
      <c r="B490" s="360"/>
      <c r="C490" s="361">
        <f>B490/D490</f>
        <v>0</v>
      </c>
      <c r="D490" s="364">
        <v>100</v>
      </c>
    </row>
    <row r="491" spans="1:4">
      <c r="A491" s="363" t="s">
        <v>420</v>
      </c>
      <c r="B491" s="360"/>
      <c r="C491" s="361">
        <f>B491/D491</f>
        <v>0</v>
      </c>
      <c r="D491" s="364">
        <v>100</v>
      </c>
    </row>
    <row r="492" spans="1:4">
      <c r="A492" s="363" t="s">
        <v>421</v>
      </c>
      <c r="B492" s="360"/>
      <c r="C492" s="361"/>
      <c r="D492" s="364"/>
    </row>
    <row r="493" spans="1:4">
      <c r="A493" s="363" t="s">
        <v>422</v>
      </c>
      <c r="B493" s="360"/>
      <c r="C493" s="361"/>
      <c r="D493" s="364"/>
    </row>
    <row r="494" spans="1:4">
      <c r="A494" s="363" t="s">
        <v>423</v>
      </c>
      <c r="B494" s="360"/>
      <c r="C494" s="361"/>
      <c r="D494" s="364"/>
    </row>
    <row r="495" spans="1:4">
      <c r="A495" s="363" t="s">
        <v>424</v>
      </c>
      <c r="B495" s="360"/>
      <c r="C495" s="361"/>
      <c r="D495" s="364"/>
    </row>
    <row r="496" spans="1:4">
      <c r="A496" s="363" t="s">
        <v>425</v>
      </c>
      <c r="B496" s="360">
        <v>68</v>
      </c>
      <c r="C496" s="361">
        <f t="shared" ref="C496" si="54">B496/D496</f>
        <v>6.8</v>
      </c>
      <c r="D496" s="365">
        <v>10</v>
      </c>
    </row>
    <row r="497" spans="1:4">
      <c r="A497" s="363" t="s">
        <v>426</v>
      </c>
      <c r="B497" s="360">
        <v>58</v>
      </c>
      <c r="C497" s="361"/>
      <c r="D497" s="364"/>
    </row>
    <row r="498" spans="1:4">
      <c r="A498" s="363" t="s">
        <v>427</v>
      </c>
      <c r="B498" s="360">
        <v>0</v>
      </c>
      <c r="C498" s="361"/>
      <c r="D498" s="364"/>
    </row>
    <row r="499" spans="1:4">
      <c r="A499" s="363" t="s">
        <v>428</v>
      </c>
      <c r="B499" s="360">
        <v>0</v>
      </c>
      <c r="C499" s="361"/>
      <c r="D499" s="364"/>
    </row>
    <row r="500" spans="1:4">
      <c r="A500" s="363" t="s">
        <v>429</v>
      </c>
      <c r="B500" s="360">
        <v>10</v>
      </c>
      <c r="C500" s="361">
        <f t="shared" ref="C500:C504" si="55">B500/D500</f>
        <v>1</v>
      </c>
      <c r="D500" s="364">
        <v>10</v>
      </c>
    </row>
    <row r="501" spans="1:4">
      <c r="A501" s="366" t="s">
        <v>56</v>
      </c>
      <c r="B501" s="360">
        <v>2520</v>
      </c>
      <c r="C501" s="361">
        <f>B501/D501</f>
        <v>1.4278</v>
      </c>
      <c r="D501" s="364">
        <v>1765</v>
      </c>
    </row>
    <row r="502" spans="1:4">
      <c r="A502" s="363" t="s">
        <v>430</v>
      </c>
      <c r="B502" s="360">
        <v>1713</v>
      </c>
      <c r="C502" s="361">
        <f>B502/D502</f>
        <v>1.4099</v>
      </c>
      <c r="D502" s="365">
        <v>1215</v>
      </c>
    </row>
    <row r="503" spans="1:4">
      <c r="A503" s="363" t="s">
        <v>98</v>
      </c>
      <c r="B503" s="360">
        <v>126</v>
      </c>
      <c r="C503" s="361">
        <f>B503/D503</f>
        <v>1.7746</v>
      </c>
      <c r="D503" s="364">
        <v>71</v>
      </c>
    </row>
    <row r="504" spans="1:4">
      <c r="A504" s="363" t="s">
        <v>99</v>
      </c>
      <c r="B504" s="360">
        <v>3</v>
      </c>
      <c r="C504" s="361">
        <f>B504/D504</f>
        <v>1</v>
      </c>
      <c r="D504" s="364">
        <v>3</v>
      </c>
    </row>
    <row r="505" spans="1:4">
      <c r="A505" s="363" t="s">
        <v>100</v>
      </c>
      <c r="B505" s="360">
        <v>0</v>
      </c>
      <c r="C505" s="361"/>
      <c r="D505" s="364">
        <v>0</v>
      </c>
    </row>
    <row r="506" spans="1:4">
      <c r="A506" s="363" t="s">
        <v>431</v>
      </c>
      <c r="B506" s="360">
        <v>20</v>
      </c>
      <c r="C506" s="361">
        <f>B506/D506</f>
        <v>0.9524</v>
      </c>
      <c r="D506" s="364">
        <v>21</v>
      </c>
    </row>
    <row r="507" spans="1:4">
      <c r="A507" s="363" t="s">
        <v>432</v>
      </c>
      <c r="B507" s="360"/>
      <c r="C507" s="361"/>
      <c r="D507" s="364">
        <v>0</v>
      </c>
    </row>
    <row r="508" spans="1:4">
      <c r="A508" s="363" t="s">
        <v>433</v>
      </c>
      <c r="B508" s="360"/>
      <c r="C508" s="361"/>
      <c r="D508" s="364">
        <v>0</v>
      </c>
    </row>
    <row r="509" spans="1:4">
      <c r="A509" s="363" t="s">
        <v>434</v>
      </c>
      <c r="B509" s="360"/>
      <c r="C509" s="361"/>
      <c r="D509" s="364">
        <v>0</v>
      </c>
    </row>
    <row r="510" spans="1:4">
      <c r="A510" s="363" t="s">
        <v>435</v>
      </c>
      <c r="B510" s="360"/>
      <c r="C510" s="361"/>
      <c r="D510" s="364">
        <v>0</v>
      </c>
    </row>
    <row r="511" spans="1:4">
      <c r="A511" s="363" t="s">
        <v>436</v>
      </c>
      <c r="B511" s="360">
        <v>139</v>
      </c>
      <c r="C511" s="361">
        <f t="shared" ref="C511" si="56">B511/D511</f>
        <v>1.188</v>
      </c>
      <c r="D511" s="364">
        <v>117</v>
      </c>
    </row>
    <row r="512" spans="1:4">
      <c r="A512" s="363" t="s">
        <v>437</v>
      </c>
      <c r="B512" s="360">
        <v>0</v>
      </c>
      <c r="C512" s="361"/>
      <c r="D512" s="364">
        <v>0</v>
      </c>
    </row>
    <row r="513" spans="1:4">
      <c r="A513" s="363" t="s">
        <v>438</v>
      </c>
      <c r="B513" s="360">
        <v>0</v>
      </c>
      <c r="C513" s="361">
        <f t="shared" ref="C513:C516" si="57">B513/D513</f>
        <v>0</v>
      </c>
      <c r="D513" s="364">
        <v>10</v>
      </c>
    </row>
    <row r="514" spans="1:4">
      <c r="A514" s="363" t="s">
        <v>439</v>
      </c>
      <c r="B514" s="360">
        <v>130</v>
      </c>
      <c r="C514" s="361">
        <f>B514/D514</f>
        <v>1.1712</v>
      </c>
      <c r="D514" s="364">
        <v>111</v>
      </c>
    </row>
    <row r="515" spans="1:4">
      <c r="A515" s="363" t="s">
        <v>440</v>
      </c>
      <c r="B515" s="360">
        <v>1295</v>
      </c>
      <c r="C515" s="361">
        <f>B515/D515</f>
        <v>1.4683</v>
      </c>
      <c r="D515" s="364">
        <v>882</v>
      </c>
    </row>
    <row r="516" spans="1:4">
      <c r="A516" s="363" t="s">
        <v>441</v>
      </c>
      <c r="B516" s="360">
        <v>65</v>
      </c>
      <c r="C516" s="361">
        <f>B516/D516</f>
        <v>0.4815</v>
      </c>
      <c r="D516" s="365">
        <v>135</v>
      </c>
    </row>
    <row r="517" spans="1:4">
      <c r="A517" s="363" t="s">
        <v>98</v>
      </c>
      <c r="B517" s="360">
        <v>10</v>
      </c>
      <c r="C517" s="361"/>
      <c r="D517" s="364">
        <v>0</v>
      </c>
    </row>
    <row r="518" spans="1:4">
      <c r="A518" s="363" t="s">
        <v>99</v>
      </c>
      <c r="B518" s="360">
        <v>0</v>
      </c>
      <c r="C518" s="361"/>
      <c r="D518" s="364">
        <v>0</v>
      </c>
    </row>
    <row r="519" spans="1:4">
      <c r="A519" s="363" t="s">
        <v>100</v>
      </c>
      <c r="B519" s="360">
        <v>0</v>
      </c>
      <c r="C519" s="361"/>
      <c r="D519" s="364">
        <v>0</v>
      </c>
    </row>
    <row r="520" spans="1:4">
      <c r="A520" s="363" t="s">
        <v>442</v>
      </c>
      <c r="B520" s="360">
        <v>55</v>
      </c>
      <c r="C520" s="361">
        <f t="shared" ref="C520" si="58">B520/D520</f>
        <v>0.4074</v>
      </c>
      <c r="D520" s="364">
        <v>135</v>
      </c>
    </row>
    <row r="521" spans="1:4">
      <c r="A521" s="363" t="s">
        <v>443</v>
      </c>
      <c r="B521" s="360">
        <v>0</v>
      </c>
      <c r="C521" s="361"/>
      <c r="D521" s="364"/>
    </row>
    <row r="522" spans="1:4">
      <c r="A522" s="363" t="s">
        <v>444</v>
      </c>
      <c r="B522" s="360">
        <v>0</v>
      </c>
      <c r="C522" s="361"/>
      <c r="D522" s="364"/>
    </row>
    <row r="523" spans="1:4">
      <c r="A523" s="363" t="s">
        <v>445</v>
      </c>
      <c r="B523" s="360">
        <v>0</v>
      </c>
      <c r="C523" s="361"/>
      <c r="D523" s="364"/>
    </row>
    <row r="524" spans="1:4">
      <c r="A524" s="363" t="s">
        <v>446</v>
      </c>
      <c r="B524" s="360">
        <v>383</v>
      </c>
      <c r="C524" s="361">
        <f>B524/D524</f>
        <v>1.4345</v>
      </c>
      <c r="D524" s="365">
        <v>267</v>
      </c>
    </row>
    <row r="525" spans="1:4">
      <c r="A525" s="363" t="s">
        <v>98</v>
      </c>
      <c r="B525" s="360"/>
      <c r="C525" s="361"/>
      <c r="D525" s="364">
        <v>0</v>
      </c>
    </row>
    <row r="526" spans="1:4">
      <c r="A526" s="363" t="s">
        <v>99</v>
      </c>
      <c r="B526" s="360"/>
      <c r="C526" s="361"/>
      <c r="D526" s="364">
        <v>0</v>
      </c>
    </row>
    <row r="527" spans="1:4">
      <c r="A527" s="363" t="s">
        <v>100</v>
      </c>
      <c r="B527" s="360"/>
      <c r="C527" s="361"/>
      <c r="D527" s="364">
        <v>0</v>
      </c>
    </row>
    <row r="528" spans="1:4">
      <c r="A528" s="363" t="s">
        <v>447</v>
      </c>
      <c r="B528" s="360"/>
      <c r="C528" s="361"/>
      <c r="D528" s="364">
        <v>0</v>
      </c>
    </row>
    <row r="529" spans="1:4">
      <c r="A529" s="363" t="s">
        <v>448</v>
      </c>
      <c r="B529" s="360">
        <v>157</v>
      </c>
      <c r="C529" s="361">
        <f t="shared" ref="C529:C530" si="59">B529/D529</f>
        <v>3.5682</v>
      </c>
      <c r="D529" s="364">
        <v>44</v>
      </c>
    </row>
    <row r="530" spans="1:4">
      <c r="A530" s="363" t="s">
        <v>449</v>
      </c>
      <c r="B530" s="360">
        <v>151</v>
      </c>
      <c r="C530" s="361">
        <f>B530/D530</f>
        <v>2.2206</v>
      </c>
      <c r="D530" s="364">
        <v>68</v>
      </c>
    </row>
    <row r="531" spans="1:4">
      <c r="A531" s="363" t="s">
        <v>450</v>
      </c>
      <c r="B531" s="360">
        <v>0</v>
      </c>
      <c r="C531" s="361"/>
      <c r="D531" s="364">
        <v>0</v>
      </c>
    </row>
    <row r="532" spans="1:4">
      <c r="A532" s="363" t="s">
        <v>451</v>
      </c>
      <c r="B532" s="360">
        <v>0</v>
      </c>
      <c r="C532" s="361"/>
      <c r="D532" s="364">
        <v>33</v>
      </c>
    </row>
    <row r="533" spans="1:4">
      <c r="A533" s="363" t="s">
        <v>452</v>
      </c>
      <c r="B533" s="360">
        <v>0</v>
      </c>
      <c r="C533" s="361"/>
      <c r="D533" s="364">
        <v>0</v>
      </c>
    </row>
    <row r="534" spans="1:4">
      <c r="A534" s="363" t="s">
        <v>453</v>
      </c>
      <c r="B534" s="360">
        <v>75</v>
      </c>
      <c r="C534" s="361">
        <f>B534/D534</f>
        <v>0.6148</v>
      </c>
      <c r="D534" s="364">
        <v>122</v>
      </c>
    </row>
    <row r="535" spans="1:5">
      <c r="A535" s="363" t="s">
        <v>454</v>
      </c>
      <c r="B535" s="360">
        <v>28</v>
      </c>
      <c r="C535" s="361">
        <f>B535/D535</f>
        <v>0.9655</v>
      </c>
      <c r="D535" s="365">
        <v>29</v>
      </c>
      <c r="E535" s="362"/>
    </row>
    <row r="536" spans="1:4">
      <c r="A536" s="363" t="s">
        <v>98</v>
      </c>
      <c r="B536" s="360"/>
      <c r="C536" s="361"/>
      <c r="D536" s="364"/>
    </row>
    <row r="537" spans="1:4">
      <c r="A537" s="363" t="s">
        <v>99</v>
      </c>
      <c r="B537" s="360"/>
      <c r="C537" s="361"/>
      <c r="D537" s="364"/>
    </row>
    <row r="538" spans="1:4">
      <c r="A538" s="363" t="s">
        <v>100</v>
      </c>
      <c r="B538" s="360"/>
      <c r="C538" s="361"/>
      <c r="D538" s="364"/>
    </row>
    <row r="539" spans="1:4">
      <c r="A539" s="363" t="s">
        <v>455</v>
      </c>
      <c r="B539" s="360"/>
      <c r="C539" s="361"/>
      <c r="D539" s="364"/>
    </row>
    <row r="540" spans="1:4">
      <c r="A540" s="363" t="s">
        <v>456</v>
      </c>
      <c r="B540" s="360">
        <v>21</v>
      </c>
      <c r="C540" s="361"/>
      <c r="D540" s="364"/>
    </row>
    <row r="541" spans="1:4">
      <c r="A541" s="363" t="s">
        <v>457</v>
      </c>
      <c r="B541" s="360"/>
      <c r="C541" s="361">
        <f t="shared" ref="C541" si="60">B541/D541</f>
        <v>0</v>
      </c>
      <c r="D541" s="364">
        <v>17</v>
      </c>
    </row>
    <row r="542" spans="1:4">
      <c r="A542" s="363" t="s">
        <v>458</v>
      </c>
      <c r="B542" s="360">
        <v>7</v>
      </c>
      <c r="C542" s="361">
        <f t="shared" ref="C542" si="61">B542/D542</f>
        <v>0.5833</v>
      </c>
      <c r="D542" s="364">
        <v>12</v>
      </c>
    </row>
    <row r="543" spans="1:4">
      <c r="A543" s="363" t="s">
        <v>459</v>
      </c>
      <c r="B543" s="360">
        <v>331</v>
      </c>
      <c r="C543" s="361">
        <f t="shared" ref="C543" si="62">B543/D543</f>
        <v>2.7815</v>
      </c>
      <c r="D543" s="365">
        <v>119</v>
      </c>
    </row>
    <row r="544" spans="1:4">
      <c r="A544" s="363" t="s">
        <v>460</v>
      </c>
      <c r="B544" s="360">
        <v>21</v>
      </c>
      <c r="C544" s="361">
        <f t="shared" ref="C544:C549" si="63">B544/D544</f>
        <v>1</v>
      </c>
      <c r="D544" s="364">
        <v>21</v>
      </c>
    </row>
    <row r="545" spans="1:4">
      <c r="A545" s="363" t="s">
        <v>461</v>
      </c>
      <c r="B545" s="360">
        <v>243</v>
      </c>
      <c r="C545" s="361">
        <f>B545/D545</f>
        <v>16.2</v>
      </c>
      <c r="D545" s="364">
        <v>15</v>
      </c>
    </row>
    <row r="546" spans="1:4">
      <c r="A546" s="363" t="s">
        <v>462</v>
      </c>
      <c r="B546" s="360">
        <v>67</v>
      </c>
      <c r="C546" s="361">
        <f>B546/D546</f>
        <v>0.8072</v>
      </c>
      <c r="D546" s="364">
        <v>83</v>
      </c>
    </row>
    <row r="547" spans="1:4">
      <c r="A547" s="366" t="s">
        <v>57</v>
      </c>
      <c r="B547" s="360">
        <v>44145</v>
      </c>
      <c r="C547" s="361">
        <f>B547/D547</f>
        <v>0.961</v>
      </c>
      <c r="D547" s="364">
        <v>45938</v>
      </c>
    </row>
    <row r="548" spans="1:4">
      <c r="A548" s="363" t="s">
        <v>463</v>
      </c>
      <c r="B548" s="360">
        <v>1122</v>
      </c>
      <c r="C548" s="361">
        <f>B548/D548</f>
        <v>1.1651</v>
      </c>
      <c r="D548" s="365">
        <v>963</v>
      </c>
    </row>
    <row r="549" spans="1:4">
      <c r="A549" s="363" t="s">
        <v>98</v>
      </c>
      <c r="B549" s="360">
        <v>157</v>
      </c>
      <c r="C549" s="361">
        <f>B549/D549</f>
        <v>1.764</v>
      </c>
      <c r="D549" s="364">
        <v>89</v>
      </c>
    </row>
    <row r="550" spans="1:4">
      <c r="A550" s="363" t="s">
        <v>99</v>
      </c>
      <c r="B550" s="360"/>
      <c r="C550" s="361"/>
      <c r="D550" s="364">
        <v>0</v>
      </c>
    </row>
    <row r="551" spans="1:4">
      <c r="A551" s="363" t="s">
        <v>100</v>
      </c>
      <c r="B551" s="360"/>
      <c r="C551" s="361"/>
      <c r="D551" s="364">
        <v>0</v>
      </c>
    </row>
    <row r="552" spans="1:4">
      <c r="A552" s="363" t="s">
        <v>464</v>
      </c>
      <c r="B552" s="360">
        <v>8</v>
      </c>
      <c r="C552" s="361"/>
      <c r="D552" s="364">
        <v>0</v>
      </c>
    </row>
    <row r="553" spans="1:4">
      <c r="A553" s="363" t="s">
        <v>465</v>
      </c>
      <c r="B553" s="360">
        <v>98</v>
      </c>
      <c r="C553" s="361">
        <f t="shared" ref="C553:C555" si="64">B553/D553</f>
        <v>1.225</v>
      </c>
      <c r="D553" s="364">
        <v>80</v>
      </c>
    </row>
    <row r="554" spans="1:4">
      <c r="A554" s="363" t="s">
        <v>466</v>
      </c>
      <c r="B554" s="360">
        <v>1</v>
      </c>
      <c r="C554" s="361">
        <f>B554/D554</f>
        <v>0.0286</v>
      </c>
      <c r="D554" s="364">
        <v>35</v>
      </c>
    </row>
    <row r="555" spans="1:4">
      <c r="A555" s="363" t="s">
        <v>467</v>
      </c>
      <c r="B555" s="360">
        <v>11</v>
      </c>
      <c r="C555" s="361">
        <f>B555/D555</f>
        <v>0.2444</v>
      </c>
      <c r="D555" s="364">
        <v>45</v>
      </c>
    </row>
    <row r="556" spans="1:4">
      <c r="A556" s="363" t="s">
        <v>141</v>
      </c>
      <c r="B556" s="360">
        <v>0</v>
      </c>
      <c r="C556" s="361"/>
      <c r="D556" s="364">
        <v>0</v>
      </c>
    </row>
    <row r="557" spans="1:4">
      <c r="A557" s="363" t="s">
        <v>468</v>
      </c>
      <c r="B557" s="360">
        <v>442</v>
      </c>
      <c r="C557" s="361">
        <f t="shared" ref="C557" si="65">B557/D557</f>
        <v>1.0449</v>
      </c>
      <c r="D557" s="364">
        <v>423</v>
      </c>
    </row>
    <row r="558" spans="1:4">
      <c r="A558" s="363" t="s">
        <v>469</v>
      </c>
      <c r="B558" s="360">
        <v>0</v>
      </c>
      <c r="C558" s="361"/>
      <c r="D558" s="364">
        <v>0</v>
      </c>
    </row>
    <row r="559" spans="1:4">
      <c r="A559" s="363" t="s">
        <v>470</v>
      </c>
      <c r="B559" s="360">
        <v>120</v>
      </c>
      <c r="C559" s="361">
        <f t="shared" ref="C559" si="66">B559/D559</f>
        <v>3.2432</v>
      </c>
      <c r="D559" s="364">
        <v>37</v>
      </c>
    </row>
    <row r="560" spans="1:4">
      <c r="A560" s="363" t="s">
        <v>471</v>
      </c>
      <c r="B560" s="360">
        <v>29</v>
      </c>
      <c r="C560" s="361"/>
      <c r="D560" s="364">
        <v>0</v>
      </c>
    </row>
    <row r="561" spans="1:4">
      <c r="A561" s="363" t="s">
        <v>472</v>
      </c>
      <c r="B561" s="360">
        <v>256</v>
      </c>
      <c r="C561" s="361">
        <f t="shared" ref="C561:C564" si="67">B561/D561</f>
        <v>1.0079</v>
      </c>
      <c r="D561" s="364">
        <v>254</v>
      </c>
    </row>
    <row r="562" spans="1:4">
      <c r="A562" s="363" t="s">
        <v>473</v>
      </c>
      <c r="B562" s="360">
        <v>1367</v>
      </c>
      <c r="C562" s="361">
        <f>B562/D562</f>
        <v>1.3056</v>
      </c>
      <c r="D562" s="365">
        <v>1047</v>
      </c>
    </row>
    <row r="563" spans="1:4">
      <c r="A563" s="363" t="s">
        <v>98</v>
      </c>
      <c r="B563" s="360">
        <v>125</v>
      </c>
      <c r="C563" s="361">
        <f>B563/D563</f>
        <v>1.0246</v>
      </c>
      <c r="D563" s="364">
        <v>122</v>
      </c>
    </row>
    <row r="564" spans="1:4">
      <c r="A564" s="363" t="s">
        <v>99</v>
      </c>
      <c r="B564" s="360"/>
      <c r="C564" s="361">
        <f>B564/D564</f>
        <v>0</v>
      </c>
      <c r="D564" s="364">
        <v>35</v>
      </c>
    </row>
    <row r="565" spans="1:4">
      <c r="A565" s="363" t="s">
        <v>100</v>
      </c>
      <c r="B565" s="360"/>
      <c r="C565" s="361"/>
      <c r="D565" s="364">
        <v>0</v>
      </c>
    </row>
    <row r="566" spans="1:4">
      <c r="A566" s="363" t="s">
        <v>474</v>
      </c>
      <c r="B566" s="360">
        <v>537</v>
      </c>
      <c r="C566" s="361">
        <f t="shared" ref="C566:C567" si="68">B566/D566</f>
        <v>1.1548</v>
      </c>
      <c r="D566" s="364">
        <v>465</v>
      </c>
    </row>
    <row r="567" spans="1:4">
      <c r="A567" s="363" t="s">
        <v>475</v>
      </c>
      <c r="B567" s="360">
        <v>251</v>
      </c>
      <c r="C567" s="361">
        <f>B567/D567</f>
        <v>1.4678</v>
      </c>
      <c r="D567" s="364">
        <v>171</v>
      </c>
    </row>
    <row r="568" spans="1:4">
      <c r="A568" s="363" t="s">
        <v>476</v>
      </c>
      <c r="B568" s="360">
        <v>0</v>
      </c>
      <c r="C568" s="361"/>
      <c r="D568" s="364">
        <v>0</v>
      </c>
    </row>
    <row r="569" spans="1:4">
      <c r="A569" s="363" t="s">
        <v>477</v>
      </c>
      <c r="B569" s="360">
        <v>223</v>
      </c>
      <c r="C569" s="361">
        <f>B569/D569</f>
        <v>4.1296</v>
      </c>
      <c r="D569" s="364">
        <v>54</v>
      </c>
    </row>
    <row r="570" spans="1:4">
      <c r="A570" s="363" t="s">
        <v>478</v>
      </c>
      <c r="B570" s="360">
        <v>70</v>
      </c>
      <c r="C570" s="361">
        <f>B570/D570</f>
        <v>2</v>
      </c>
      <c r="D570" s="364">
        <v>35</v>
      </c>
    </row>
    <row r="571" spans="1:4">
      <c r="A571" s="363" t="s">
        <v>479</v>
      </c>
      <c r="B571" s="360">
        <v>0</v>
      </c>
      <c r="C571" s="361"/>
      <c r="D571" s="364">
        <v>0</v>
      </c>
    </row>
    <row r="572" spans="1:4">
      <c r="A572" s="363" t="s">
        <v>480</v>
      </c>
      <c r="B572" s="360">
        <v>161</v>
      </c>
      <c r="C572" s="361">
        <f t="shared" ref="C572" si="69">B572/D572</f>
        <v>0.9758</v>
      </c>
      <c r="D572" s="364">
        <v>165</v>
      </c>
    </row>
    <row r="573" spans="1:4">
      <c r="A573" s="363" t="s">
        <v>481</v>
      </c>
      <c r="B573" s="360">
        <v>0</v>
      </c>
      <c r="C573" s="361"/>
      <c r="D573" s="364"/>
    </row>
    <row r="574" spans="1:4">
      <c r="A574" s="363" t="s">
        <v>482</v>
      </c>
      <c r="B574" s="360">
        <v>0</v>
      </c>
      <c r="C574" s="361"/>
      <c r="D574" s="364"/>
    </row>
    <row r="575" spans="1:4">
      <c r="A575" s="363" t="s">
        <v>483</v>
      </c>
      <c r="B575" s="360">
        <v>4276</v>
      </c>
      <c r="C575" s="361">
        <f t="shared" ref="C575:C577" si="70">B575/D575</f>
        <v>48.0449</v>
      </c>
      <c r="D575" s="365">
        <v>89</v>
      </c>
    </row>
    <row r="576" spans="1:4">
      <c r="A576" s="363" t="s">
        <v>484</v>
      </c>
      <c r="B576" s="360"/>
      <c r="C576" s="361">
        <f>B576/D576</f>
        <v>0</v>
      </c>
      <c r="D576" s="364">
        <v>63</v>
      </c>
    </row>
    <row r="577" spans="1:4">
      <c r="A577" s="363" t="s">
        <v>485</v>
      </c>
      <c r="B577" s="360"/>
      <c r="C577" s="361">
        <f>B577/D577</f>
        <v>0</v>
      </c>
      <c r="D577" s="364">
        <v>26</v>
      </c>
    </row>
    <row r="578" spans="1:4">
      <c r="A578" s="363" t="s">
        <v>486</v>
      </c>
      <c r="B578" s="360"/>
      <c r="C578" s="361"/>
      <c r="D578" s="364"/>
    </row>
    <row r="579" spans="1:4">
      <c r="A579" s="363" t="s">
        <v>487</v>
      </c>
      <c r="B579" s="360"/>
      <c r="C579" s="361"/>
      <c r="D579" s="364"/>
    </row>
    <row r="580" spans="1:4">
      <c r="A580" s="363" t="s">
        <v>488</v>
      </c>
      <c r="B580" s="360"/>
      <c r="C580" s="361"/>
      <c r="D580" s="364"/>
    </row>
    <row r="581" spans="1:4">
      <c r="A581" s="363" t="s">
        <v>489</v>
      </c>
      <c r="B581" s="360">
        <v>1800</v>
      </c>
      <c r="C581" s="361"/>
      <c r="D581" s="364"/>
    </row>
    <row r="582" spans="1:4">
      <c r="A582" s="363" t="s">
        <v>490</v>
      </c>
      <c r="B582" s="360">
        <v>476</v>
      </c>
      <c r="C582" s="361"/>
      <c r="D582" s="364"/>
    </row>
    <row r="583" spans="1:4">
      <c r="A583" s="363" t="s">
        <v>491</v>
      </c>
      <c r="B583" s="360">
        <v>21000</v>
      </c>
      <c r="C583" s="361">
        <f t="shared" ref="C583" si="71">B583/D583</f>
        <v>0.7664</v>
      </c>
      <c r="D583" s="365">
        <v>27400</v>
      </c>
    </row>
    <row r="584" spans="1:4">
      <c r="A584" s="363" t="s">
        <v>492</v>
      </c>
      <c r="B584" s="360">
        <v>0</v>
      </c>
      <c r="C584" s="361"/>
      <c r="D584" s="364">
        <v>0</v>
      </c>
    </row>
    <row r="585" spans="1:4">
      <c r="A585" s="363" t="s">
        <v>493</v>
      </c>
      <c r="B585" s="360">
        <v>0</v>
      </c>
      <c r="C585" s="361"/>
      <c r="D585" s="364">
        <v>0</v>
      </c>
    </row>
    <row r="586" spans="1:4">
      <c r="A586" s="363" t="s">
        <v>494</v>
      </c>
      <c r="B586" s="360">
        <v>21000</v>
      </c>
      <c r="C586" s="361">
        <f t="shared" ref="C586:C587" si="72">B586/D586</f>
        <v>0.7664</v>
      </c>
      <c r="D586" s="364">
        <v>27400</v>
      </c>
    </row>
    <row r="587" spans="1:4">
      <c r="A587" s="363" t="s">
        <v>495</v>
      </c>
      <c r="B587" s="360">
        <v>749</v>
      </c>
      <c r="C587" s="361">
        <f>B587/D587</f>
        <v>0.9316</v>
      </c>
      <c r="D587" s="365">
        <v>804</v>
      </c>
    </row>
    <row r="588" spans="1:4">
      <c r="A588" s="363" t="s">
        <v>496</v>
      </c>
      <c r="B588" s="360">
        <v>0</v>
      </c>
      <c r="C588" s="361"/>
      <c r="D588" s="364"/>
    </row>
    <row r="589" spans="1:4">
      <c r="A589" s="363" t="s">
        <v>497</v>
      </c>
      <c r="B589" s="360">
        <v>0</v>
      </c>
      <c r="C589" s="361"/>
      <c r="D589" s="364"/>
    </row>
    <row r="590" spans="1:4">
      <c r="A590" s="363" t="s">
        <v>498</v>
      </c>
      <c r="B590" s="360"/>
      <c r="C590" s="361"/>
      <c r="D590" s="364"/>
    </row>
    <row r="591" spans="1:4">
      <c r="A591" s="363" t="s">
        <v>499</v>
      </c>
      <c r="B591" s="360">
        <v>445</v>
      </c>
      <c r="C591" s="361">
        <f>B591/D591</f>
        <v>31.7857</v>
      </c>
      <c r="D591" s="364">
        <v>14</v>
      </c>
    </row>
    <row r="592" spans="1:4">
      <c r="A592" s="363" t="s">
        <v>500</v>
      </c>
      <c r="B592" s="360"/>
      <c r="C592" s="361"/>
      <c r="D592" s="364"/>
    </row>
    <row r="593" spans="1:4">
      <c r="A593" s="363" t="s">
        <v>501</v>
      </c>
      <c r="B593" s="360"/>
      <c r="C593" s="361"/>
      <c r="D593" s="364"/>
    </row>
    <row r="594" spans="1:4">
      <c r="A594" s="363" t="s">
        <v>502</v>
      </c>
      <c r="B594" s="360"/>
      <c r="C594" s="361"/>
      <c r="D594" s="364"/>
    </row>
    <row r="595" spans="1:4">
      <c r="A595" s="363" t="s">
        <v>503</v>
      </c>
      <c r="B595" s="360"/>
      <c r="C595" s="361"/>
      <c r="D595" s="364"/>
    </row>
    <row r="596" spans="1:4">
      <c r="A596" s="363" t="s">
        <v>504</v>
      </c>
      <c r="B596" s="360"/>
      <c r="C596" s="361"/>
      <c r="D596" s="364"/>
    </row>
    <row r="597" spans="1:4">
      <c r="A597" s="363" t="s">
        <v>505</v>
      </c>
      <c r="B597" s="360"/>
      <c r="C597" s="361"/>
      <c r="D597" s="364"/>
    </row>
    <row r="598" spans="1:4">
      <c r="A598" s="363" t="s">
        <v>506</v>
      </c>
      <c r="B598" s="360"/>
      <c r="C598" s="361"/>
      <c r="D598" s="364"/>
    </row>
    <row r="599" spans="1:4">
      <c r="A599" s="363" t="s">
        <v>507</v>
      </c>
      <c r="B599" s="360"/>
      <c r="C599" s="361"/>
      <c r="D599" s="364"/>
    </row>
    <row r="600" spans="1:4">
      <c r="A600" s="363" t="s">
        <v>508</v>
      </c>
      <c r="B600" s="360">
        <v>304</v>
      </c>
      <c r="C600" s="361">
        <f>B600/D600</f>
        <v>0.3848</v>
      </c>
      <c r="D600" s="364">
        <v>790</v>
      </c>
    </row>
    <row r="601" spans="1:4">
      <c r="A601" s="363" t="s">
        <v>509</v>
      </c>
      <c r="B601" s="360">
        <v>2240</v>
      </c>
      <c r="C601" s="361">
        <f>B601/D601</f>
        <v>1.5228</v>
      </c>
      <c r="D601" s="365">
        <v>1471</v>
      </c>
    </row>
    <row r="602" spans="1:4">
      <c r="A602" s="363" t="s">
        <v>510</v>
      </c>
      <c r="B602" s="360"/>
      <c r="C602" s="361"/>
      <c r="D602" s="364"/>
    </row>
    <row r="603" spans="1:4">
      <c r="A603" s="363" t="s">
        <v>511</v>
      </c>
      <c r="B603" s="360"/>
      <c r="C603" s="361"/>
      <c r="D603" s="364"/>
    </row>
    <row r="604" spans="1:4">
      <c r="A604" s="363" t="s">
        <v>512</v>
      </c>
      <c r="B604" s="360"/>
      <c r="C604" s="361"/>
      <c r="D604" s="364"/>
    </row>
    <row r="605" spans="1:4">
      <c r="A605" s="363" t="s">
        <v>513</v>
      </c>
      <c r="B605" s="360"/>
      <c r="C605" s="361"/>
      <c r="D605" s="364"/>
    </row>
    <row r="606" spans="1:4">
      <c r="A606" s="363" t="s">
        <v>514</v>
      </c>
      <c r="B606" s="360">
        <v>552</v>
      </c>
      <c r="C606" s="361"/>
      <c r="D606" s="364"/>
    </row>
    <row r="607" spans="1:4">
      <c r="A607" s="363" t="s">
        <v>515</v>
      </c>
      <c r="B607" s="360">
        <v>0</v>
      </c>
      <c r="C607" s="361"/>
      <c r="D607" s="364"/>
    </row>
    <row r="608" spans="1:4">
      <c r="A608" s="363" t="s">
        <v>516</v>
      </c>
      <c r="B608" s="360">
        <v>1688</v>
      </c>
      <c r="C608" s="361">
        <f t="shared" ref="C608:C612" si="73">B608/D608</f>
        <v>1.1475</v>
      </c>
      <c r="D608" s="364">
        <v>1471</v>
      </c>
    </row>
    <row r="609" spans="1:4">
      <c r="A609" s="363" t="s">
        <v>517</v>
      </c>
      <c r="B609" s="360">
        <v>429</v>
      </c>
      <c r="C609" s="361">
        <f>B609/D609</f>
        <v>1.0567</v>
      </c>
      <c r="D609" s="365">
        <v>406</v>
      </c>
    </row>
    <row r="610" spans="1:4">
      <c r="A610" s="363" t="s">
        <v>518</v>
      </c>
      <c r="B610" s="360">
        <v>25</v>
      </c>
      <c r="C610" s="361">
        <f>B610/D610</f>
        <v>0.625</v>
      </c>
      <c r="D610" s="364">
        <v>40</v>
      </c>
    </row>
    <row r="611" spans="1:4">
      <c r="A611" s="363" t="s">
        <v>519</v>
      </c>
      <c r="B611" s="360">
        <v>283</v>
      </c>
      <c r="C611" s="361">
        <f>B611/D611</f>
        <v>1.0481</v>
      </c>
      <c r="D611" s="364">
        <v>270</v>
      </c>
    </row>
    <row r="612" spans="1:4">
      <c r="A612" s="363" t="s">
        <v>520</v>
      </c>
      <c r="B612" s="360">
        <v>35</v>
      </c>
      <c r="C612" s="361">
        <f>B612/D612</f>
        <v>0.8974</v>
      </c>
      <c r="D612" s="364">
        <v>39</v>
      </c>
    </row>
    <row r="613" spans="1:4">
      <c r="A613" s="363" t="s">
        <v>521</v>
      </c>
      <c r="B613" s="360">
        <v>0</v>
      </c>
      <c r="C613" s="361"/>
      <c r="D613" s="364">
        <v>0</v>
      </c>
    </row>
    <row r="614" spans="1:4">
      <c r="A614" s="363" t="s">
        <v>522</v>
      </c>
      <c r="B614" s="360">
        <v>86</v>
      </c>
      <c r="C614" s="361">
        <f t="shared" ref="C614:C615" si="74">B614/D614</f>
        <v>1.5088</v>
      </c>
      <c r="D614" s="364">
        <v>57</v>
      </c>
    </row>
    <row r="615" spans="1:4">
      <c r="A615" s="363" t="s">
        <v>523</v>
      </c>
      <c r="B615" s="360">
        <v>84</v>
      </c>
      <c r="C615" s="361">
        <f>B615/D615</f>
        <v>0.7059</v>
      </c>
      <c r="D615" s="365">
        <v>119</v>
      </c>
    </row>
    <row r="616" spans="1:4">
      <c r="A616" s="363" t="s">
        <v>524</v>
      </c>
      <c r="B616" s="360"/>
      <c r="C616" s="361"/>
      <c r="D616" s="364"/>
    </row>
    <row r="617" spans="1:4">
      <c r="A617" s="363" t="s">
        <v>525</v>
      </c>
      <c r="B617" s="360"/>
      <c r="C617" s="361"/>
      <c r="D617" s="364"/>
    </row>
    <row r="618" spans="1:4">
      <c r="A618" s="363" t="s">
        <v>526</v>
      </c>
      <c r="B618" s="360"/>
      <c r="C618" s="361"/>
      <c r="D618" s="364"/>
    </row>
    <row r="619" spans="1:4">
      <c r="A619" s="363" t="s">
        <v>527</v>
      </c>
      <c r="B619" s="360">
        <v>64</v>
      </c>
      <c r="C619" s="361">
        <f>B619/D619</f>
        <v>0.5872</v>
      </c>
      <c r="D619" s="364">
        <v>109</v>
      </c>
    </row>
    <row r="620" spans="1:4">
      <c r="A620" s="363" t="s">
        <v>528</v>
      </c>
      <c r="B620" s="360">
        <v>0</v>
      </c>
      <c r="C620" s="361"/>
      <c r="D620" s="364"/>
    </row>
    <row r="621" spans="1:4">
      <c r="A621" s="363" t="s">
        <v>529</v>
      </c>
      <c r="B621" s="360">
        <v>20</v>
      </c>
      <c r="C621" s="361">
        <f t="shared" ref="C621:C624" si="75">B621/D621</f>
        <v>2</v>
      </c>
      <c r="D621" s="364">
        <v>10</v>
      </c>
    </row>
    <row r="622" spans="1:4">
      <c r="A622" s="363" t="s">
        <v>530</v>
      </c>
      <c r="B622" s="360">
        <v>1259</v>
      </c>
      <c r="C622" s="361">
        <f>B622/D622</f>
        <v>1.238</v>
      </c>
      <c r="D622" s="365">
        <v>1017</v>
      </c>
    </row>
    <row r="623" spans="1:4">
      <c r="A623" s="363" t="s">
        <v>98</v>
      </c>
      <c r="B623" s="360">
        <v>54</v>
      </c>
      <c r="C623" s="361">
        <f>B623/D623</f>
        <v>1.1489</v>
      </c>
      <c r="D623" s="364">
        <v>47</v>
      </c>
    </row>
    <row r="624" spans="1:4">
      <c r="A624" s="363" t="s">
        <v>99</v>
      </c>
      <c r="B624" s="360"/>
      <c r="C624" s="361">
        <f>B624/D624</f>
        <v>0</v>
      </c>
      <c r="D624" s="364">
        <v>2</v>
      </c>
    </row>
    <row r="625" spans="1:4">
      <c r="A625" s="363" t="s">
        <v>100</v>
      </c>
      <c r="B625" s="360"/>
      <c r="C625" s="361"/>
      <c r="D625" s="364">
        <v>0</v>
      </c>
    </row>
    <row r="626" spans="1:4">
      <c r="A626" s="363" t="s">
        <v>531</v>
      </c>
      <c r="B626" s="360">
        <v>43</v>
      </c>
      <c r="C626" s="361">
        <f>B626/D626</f>
        <v>1.0238</v>
      </c>
      <c r="D626" s="364">
        <v>42</v>
      </c>
    </row>
    <row r="627" spans="1:4">
      <c r="A627" s="363" t="s">
        <v>532</v>
      </c>
      <c r="B627" s="360">
        <v>61</v>
      </c>
      <c r="C627" s="361">
        <f>B627/D627</f>
        <v>1.7941</v>
      </c>
      <c r="D627" s="364">
        <v>34</v>
      </c>
    </row>
    <row r="628" spans="1:4">
      <c r="A628" s="363" t="s">
        <v>533</v>
      </c>
      <c r="B628" s="360">
        <v>0</v>
      </c>
      <c r="C628" s="361"/>
      <c r="D628" s="364">
        <v>0</v>
      </c>
    </row>
    <row r="629" spans="1:4">
      <c r="A629" s="363" t="s">
        <v>534</v>
      </c>
      <c r="B629" s="360">
        <v>1101</v>
      </c>
      <c r="C629" s="361">
        <f t="shared" ref="C629" si="76">B629/D629</f>
        <v>1.2343</v>
      </c>
      <c r="D629" s="364">
        <v>892</v>
      </c>
    </row>
    <row r="630" spans="1:4">
      <c r="A630" s="363" t="s">
        <v>535</v>
      </c>
      <c r="B630" s="360">
        <v>81</v>
      </c>
      <c r="C630" s="361">
        <f t="shared" ref="C630" si="77">B630/D630</f>
        <v>0.2082</v>
      </c>
      <c r="D630" s="365">
        <v>389</v>
      </c>
    </row>
    <row r="631" spans="1:4">
      <c r="A631" s="363" t="s">
        <v>536</v>
      </c>
      <c r="B631" s="360">
        <v>35</v>
      </c>
      <c r="C631" s="361">
        <f t="shared" ref="C631:C636" si="78">B631/D631</f>
        <v>0.1471</v>
      </c>
      <c r="D631" s="364">
        <v>238</v>
      </c>
    </row>
    <row r="632" spans="1:4">
      <c r="A632" s="363" t="s">
        <v>537</v>
      </c>
      <c r="B632" s="360">
        <v>13</v>
      </c>
      <c r="C632" s="361">
        <f>B632/D632</f>
        <v>0.1733</v>
      </c>
      <c r="D632" s="364">
        <v>75</v>
      </c>
    </row>
    <row r="633" spans="1:4">
      <c r="A633" s="363" t="s">
        <v>538</v>
      </c>
      <c r="B633" s="360">
        <v>0</v>
      </c>
      <c r="C633" s="361">
        <f>B633/D633</f>
        <v>0</v>
      </c>
      <c r="D633" s="364">
        <v>40</v>
      </c>
    </row>
    <row r="634" spans="1:4">
      <c r="A634" s="363" t="s">
        <v>539</v>
      </c>
      <c r="B634" s="360">
        <v>33</v>
      </c>
      <c r="C634" s="361">
        <f>B634/D634</f>
        <v>0.9167</v>
      </c>
      <c r="D634" s="364">
        <v>36</v>
      </c>
    </row>
    <row r="635" spans="1:4">
      <c r="A635" s="363" t="s">
        <v>540</v>
      </c>
      <c r="B635" s="360">
        <v>53</v>
      </c>
      <c r="C635" s="361">
        <f>B635/D635</f>
        <v>1.1042</v>
      </c>
      <c r="D635" s="365">
        <v>48</v>
      </c>
    </row>
    <row r="636" spans="1:4">
      <c r="A636" s="363" t="s">
        <v>98</v>
      </c>
      <c r="B636" s="360">
        <v>53</v>
      </c>
      <c r="C636" s="361">
        <f>B636/D636</f>
        <v>1.359</v>
      </c>
      <c r="D636" s="364">
        <v>39</v>
      </c>
    </row>
    <row r="637" spans="1:4">
      <c r="A637" s="363" t="s">
        <v>99</v>
      </c>
      <c r="B637" s="360"/>
      <c r="C637" s="361"/>
      <c r="D637" s="364">
        <v>0</v>
      </c>
    </row>
    <row r="638" spans="1:4">
      <c r="A638" s="363" t="s">
        <v>100</v>
      </c>
      <c r="B638" s="360"/>
      <c r="C638" s="361"/>
      <c r="D638" s="364">
        <v>0</v>
      </c>
    </row>
    <row r="639" spans="1:4">
      <c r="A639" s="363" t="s">
        <v>541</v>
      </c>
      <c r="B639" s="360"/>
      <c r="C639" s="361">
        <f t="shared" ref="C639" si="79">B639/D639</f>
        <v>0</v>
      </c>
      <c r="D639" s="364">
        <v>9</v>
      </c>
    </row>
    <row r="640" spans="1:4">
      <c r="A640" s="363" t="s">
        <v>542</v>
      </c>
      <c r="B640" s="360">
        <v>861</v>
      </c>
      <c r="C640" s="361">
        <f t="shared" ref="C640" si="80">B640/D640</f>
        <v>0.382</v>
      </c>
      <c r="D640" s="365">
        <v>2254</v>
      </c>
    </row>
    <row r="641" spans="1:4">
      <c r="A641" s="363" t="s">
        <v>543</v>
      </c>
      <c r="B641" s="360">
        <v>225</v>
      </c>
      <c r="C641" s="361">
        <f t="shared" ref="C641:C646" si="81">B641/D641</f>
        <v>0.6098</v>
      </c>
      <c r="D641" s="364">
        <v>369</v>
      </c>
    </row>
    <row r="642" spans="1:4">
      <c r="A642" s="363" t="s">
        <v>544</v>
      </c>
      <c r="B642" s="360">
        <v>636</v>
      </c>
      <c r="C642" s="361">
        <f>B642/D642</f>
        <v>0.3374</v>
      </c>
      <c r="D642" s="364">
        <v>1885</v>
      </c>
    </row>
    <row r="643" spans="1:4">
      <c r="A643" s="363" t="s">
        <v>545</v>
      </c>
      <c r="B643" s="360">
        <v>383</v>
      </c>
      <c r="C643" s="361">
        <f>B643/D643</f>
        <v>1.3392</v>
      </c>
      <c r="D643" s="365">
        <v>286</v>
      </c>
    </row>
    <row r="644" spans="1:4">
      <c r="A644" s="363" t="s">
        <v>546</v>
      </c>
      <c r="B644" s="360">
        <v>316</v>
      </c>
      <c r="C644" s="361">
        <f>B644/D644</f>
        <v>1.3621</v>
      </c>
      <c r="D644" s="364">
        <v>232</v>
      </c>
    </row>
    <row r="645" spans="1:4">
      <c r="A645" s="363" t="s">
        <v>547</v>
      </c>
      <c r="B645" s="360">
        <v>67</v>
      </c>
      <c r="C645" s="361">
        <f>B645/D645</f>
        <v>1.2407</v>
      </c>
      <c r="D645" s="364">
        <v>54</v>
      </c>
    </row>
    <row r="646" spans="1:4">
      <c r="A646" s="363" t="s">
        <v>548</v>
      </c>
      <c r="B646" s="360">
        <v>735</v>
      </c>
      <c r="C646" s="361">
        <f>B646/D646</f>
        <v>24.5</v>
      </c>
      <c r="D646" s="365">
        <v>30</v>
      </c>
    </row>
    <row r="647" spans="1:4">
      <c r="A647" s="363" t="s">
        <v>549</v>
      </c>
      <c r="B647" s="360">
        <v>68</v>
      </c>
      <c r="C647" s="361"/>
      <c r="D647" s="364">
        <v>0</v>
      </c>
    </row>
    <row r="648" spans="1:4">
      <c r="A648" s="363" t="s">
        <v>550</v>
      </c>
      <c r="B648" s="360">
        <v>667</v>
      </c>
      <c r="C648" s="361">
        <f t="shared" ref="C648" si="82">B648/D648</f>
        <v>22.2333</v>
      </c>
      <c r="D648" s="364">
        <v>30</v>
      </c>
    </row>
    <row r="649" spans="1:4">
      <c r="A649" s="363" t="s">
        <v>551</v>
      </c>
      <c r="B649" s="360"/>
      <c r="C649" s="361"/>
      <c r="D649" s="364"/>
    </row>
    <row r="650" spans="1:4">
      <c r="A650" s="363" t="s">
        <v>552</v>
      </c>
      <c r="B650" s="360"/>
      <c r="C650" s="361"/>
      <c r="D650" s="364"/>
    </row>
    <row r="651" spans="1:4">
      <c r="A651" s="363" t="s">
        <v>553</v>
      </c>
      <c r="B651" s="360"/>
      <c r="C651" s="361"/>
      <c r="D651" s="364"/>
    </row>
    <row r="652" spans="1:4">
      <c r="A652" s="363" t="s">
        <v>554</v>
      </c>
      <c r="B652" s="360">
        <v>92</v>
      </c>
      <c r="C652" s="361">
        <f t="shared" ref="C652" si="83">B652/D652</f>
        <v>0.902</v>
      </c>
      <c r="D652" s="365">
        <v>102</v>
      </c>
    </row>
    <row r="653" spans="1:4">
      <c r="A653" s="363" t="s">
        <v>555</v>
      </c>
      <c r="B653" s="360">
        <v>0</v>
      </c>
      <c r="C653" s="361"/>
      <c r="D653" s="364">
        <v>0</v>
      </c>
    </row>
    <row r="654" spans="1:4">
      <c r="A654" s="363" t="s">
        <v>556</v>
      </c>
      <c r="B654" s="360">
        <v>92</v>
      </c>
      <c r="C654" s="361">
        <f t="shared" ref="C654:C655" si="84">B654/D654</f>
        <v>0.902</v>
      </c>
      <c r="D654" s="364">
        <v>102</v>
      </c>
    </row>
    <row r="655" spans="1:4">
      <c r="A655" s="363" t="s">
        <v>557</v>
      </c>
      <c r="B655" s="360">
        <v>9231</v>
      </c>
      <c r="C655" s="361">
        <f>B655/D655</f>
        <v>1.0015</v>
      </c>
      <c r="D655" s="365">
        <v>9217</v>
      </c>
    </row>
    <row r="656" spans="1:4">
      <c r="A656" s="363" t="s">
        <v>558</v>
      </c>
      <c r="B656" s="360">
        <v>0</v>
      </c>
      <c r="C656" s="361"/>
      <c r="D656" s="364"/>
    </row>
    <row r="657" spans="1:4">
      <c r="A657" s="363" t="s">
        <v>559</v>
      </c>
      <c r="B657" s="360">
        <v>8991</v>
      </c>
      <c r="C657" s="361">
        <f>B657/D657</f>
        <v>0.9755</v>
      </c>
      <c r="D657" s="364">
        <v>9217</v>
      </c>
    </row>
    <row r="658" spans="1:4">
      <c r="A658" s="363" t="s">
        <v>560</v>
      </c>
      <c r="B658" s="360">
        <v>240</v>
      </c>
      <c r="C658" s="361"/>
      <c r="D658" s="364"/>
    </row>
    <row r="659" spans="1:4">
      <c r="A659" s="363" t="s">
        <v>561</v>
      </c>
      <c r="B659" s="360"/>
      <c r="C659" s="361">
        <f t="shared" ref="C659" si="85">B659/D659</f>
        <v>0</v>
      </c>
      <c r="D659" s="364">
        <v>164</v>
      </c>
    </row>
    <row r="660" spans="1:4">
      <c r="A660" s="363" t="s">
        <v>562</v>
      </c>
      <c r="B660" s="360"/>
      <c r="C660" s="361">
        <f t="shared" ref="C660:C665" si="86">B660/D660</f>
        <v>0</v>
      </c>
      <c r="D660" s="364">
        <v>164</v>
      </c>
    </row>
    <row r="661" spans="1:4">
      <c r="A661" s="363" t="s">
        <v>563</v>
      </c>
      <c r="B661" s="360">
        <v>183</v>
      </c>
      <c r="C661" s="361">
        <f>B661/D661</f>
        <v>1.3864</v>
      </c>
      <c r="D661" s="365">
        <v>132</v>
      </c>
    </row>
    <row r="662" spans="1:4">
      <c r="A662" s="363" t="s">
        <v>564</v>
      </c>
      <c r="B662" s="360">
        <v>183</v>
      </c>
      <c r="C662" s="361">
        <f>B662/D662</f>
        <v>1.3864</v>
      </c>
      <c r="D662" s="364">
        <v>132</v>
      </c>
    </row>
    <row r="663" spans="1:4">
      <c r="A663" s="366" t="s">
        <v>58</v>
      </c>
      <c r="B663" s="360">
        <v>20337</v>
      </c>
      <c r="C663" s="361">
        <f>B663/D663</f>
        <v>0.6574</v>
      </c>
      <c r="D663" s="364">
        <v>30935</v>
      </c>
    </row>
    <row r="664" spans="1:4">
      <c r="A664" s="363" t="s">
        <v>565</v>
      </c>
      <c r="B664" s="360">
        <v>92</v>
      </c>
      <c r="C664" s="361">
        <f>B664/D664</f>
        <v>0.8846</v>
      </c>
      <c r="D664" s="365">
        <v>104</v>
      </c>
    </row>
    <row r="665" spans="1:4">
      <c r="A665" s="363" t="s">
        <v>98</v>
      </c>
      <c r="B665" s="360">
        <v>66</v>
      </c>
      <c r="C665" s="361">
        <f>B665/D665</f>
        <v>1.2222</v>
      </c>
      <c r="D665" s="364">
        <v>54</v>
      </c>
    </row>
    <row r="666" spans="1:4">
      <c r="A666" s="363" t="s">
        <v>99</v>
      </c>
      <c r="B666" s="360">
        <v>1</v>
      </c>
      <c r="C666" s="361"/>
      <c r="D666" s="364">
        <v>0</v>
      </c>
    </row>
    <row r="667" spans="1:4">
      <c r="A667" s="363" t="s">
        <v>100</v>
      </c>
      <c r="B667" s="360">
        <v>0</v>
      </c>
      <c r="C667" s="361"/>
      <c r="D667" s="364">
        <v>0</v>
      </c>
    </row>
    <row r="668" spans="1:4">
      <c r="A668" s="363" t="s">
        <v>566</v>
      </c>
      <c r="B668" s="360">
        <v>25</v>
      </c>
      <c r="C668" s="361">
        <f t="shared" ref="C668:C671" si="87">B668/D668</f>
        <v>0.5</v>
      </c>
      <c r="D668" s="364">
        <v>50</v>
      </c>
    </row>
    <row r="669" spans="1:4">
      <c r="A669" s="363" t="s">
        <v>567</v>
      </c>
      <c r="B669" s="360">
        <v>1058</v>
      </c>
      <c r="C669" s="361">
        <f>B669/D669</f>
        <v>1.2274</v>
      </c>
      <c r="D669" s="365">
        <v>862</v>
      </c>
    </row>
    <row r="670" spans="1:4">
      <c r="A670" s="363" t="s">
        <v>568</v>
      </c>
      <c r="B670" s="360">
        <v>707</v>
      </c>
      <c r="C670" s="361">
        <f>B670/D670</f>
        <v>1.1099</v>
      </c>
      <c r="D670" s="364">
        <v>637</v>
      </c>
    </row>
    <row r="671" spans="1:4">
      <c r="A671" s="363" t="s">
        <v>569</v>
      </c>
      <c r="B671" s="360">
        <v>14</v>
      </c>
      <c r="C671" s="361">
        <f>B671/D671</f>
        <v>0.9333</v>
      </c>
      <c r="D671" s="364">
        <v>15</v>
      </c>
    </row>
    <row r="672" spans="1:4">
      <c r="A672" s="363" t="s">
        <v>570</v>
      </c>
      <c r="B672" s="360"/>
      <c r="C672" s="361"/>
      <c r="D672" s="364"/>
    </row>
    <row r="673" spans="1:4">
      <c r="A673" s="363" t="s">
        <v>571</v>
      </c>
      <c r="B673" s="360"/>
      <c r="C673" s="361"/>
      <c r="D673" s="364"/>
    </row>
    <row r="674" spans="1:4">
      <c r="A674" s="363" t="s">
        <v>572</v>
      </c>
      <c r="B674" s="360"/>
      <c r="C674" s="361"/>
      <c r="D674" s="364"/>
    </row>
    <row r="675" spans="1:4">
      <c r="A675" s="363" t="s">
        <v>573</v>
      </c>
      <c r="B675" s="360"/>
      <c r="C675" s="361"/>
      <c r="D675" s="364"/>
    </row>
    <row r="676" spans="1:4">
      <c r="A676" s="363" t="s">
        <v>574</v>
      </c>
      <c r="B676" s="360"/>
      <c r="C676" s="361"/>
      <c r="D676" s="364"/>
    </row>
    <row r="677" spans="1:4">
      <c r="A677" s="363" t="s">
        <v>575</v>
      </c>
      <c r="B677" s="360"/>
      <c r="C677" s="361"/>
      <c r="D677" s="364"/>
    </row>
    <row r="678" spans="1:4">
      <c r="A678" s="363" t="s">
        <v>576</v>
      </c>
      <c r="B678" s="360"/>
      <c r="C678" s="361"/>
      <c r="D678" s="364"/>
    </row>
    <row r="679" spans="1:4">
      <c r="A679" s="363" t="s">
        <v>577</v>
      </c>
      <c r="B679" s="360"/>
      <c r="C679" s="361"/>
      <c r="D679" s="364"/>
    </row>
    <row r="680" spans="1:4">
      <c r="A680" s="363" t="s">
        <v>578</v>
      </c>
      <c r="B680" s="360"/>
      <c r="C680" s="361"/>
      <c r="D680" s="364"/>
    </row>
    <row r="681" spans="1:4">
      <c r="A681" s="363" t="s">
        <v>579</v>
      </c>
      <c r="B681" s="360">
        <v>337</v>
      </c>
      <c r="C681" s="361">
        <f t="shared" ref="C681" si="88">B681/D681</f>
        <v>1.6048</v>
      </c>
      <c r="D681" s="364">
        <v>210</v>
      </c>
    </row>
    <row r="682" spans="1:4">
      <c r="A682" s="363" t="s">
        <v>580</v>
      </c>
      <c r="B682" s="360">
        <v>2381</v>
      </c>
      <c r="C682" s="361">
        <f t="shared" ref="C682" si="89">B682/D682</f>
        <v>0.7653</v>
      </c>
      <c r="D682" s="365">
        <v>3111</v>
      </c>
    </row>
    <row r="683" spans="1:4">
      <c r="A683" s="363" t="s">
        <v>581</v>
      </c>
      <c r="B683" s="360">
        <v>135</v>
      </c>
      <c r="C683" s="361">
        <f t="shared" ref="C683" si="90">B683/D683</f>
        <v>0.7068</v>
      </c>
      <c r="D683" s="364">
        <v>191</v>
      </c>
    </row>
    <row r="684" spans="1:4">
      <c r="A684" s="363" t="s">
        <v>582</v>
      </c>
      <c r="B684" s="360">
        <v>1671</v>
      </c>
      <c r="C684" s="361">
        <f t="shared" ref="C684:C689" si="91">B684/D684</f>
        <v>0.7477</v>
      </c>
      <c r="D684" s="364">
        <v>2235</v>
      </c>
    </row>
    <row r="685" spans="1:4">
      <c r="A685" s="363" t="s">
        <v>583</v>
      </c>
      <c r="B685" s="360">
        <v>575</v>
      </c>
      <c r="C685" s="361">
        <f>B685/D685</f>
        <v>0.8394</v>
      </c>
      <c r="D685" s="364">
        <v>685</v>
      </c>
    </row>
    <row r="686" spans="1:4">
      <c r="A686" s="363" t="s">
        <v>584</v>
      </c>
      <c r="B686" s="360">
        <v>4257</v>
      </c>
      <c r="C686" s="361">
        <f>B686/D686</f>
        <v>1.1653</v>
      </c>
      <c r="D686" s="365">
        <v>3653</v>
      </c>
    </row>
    <row r="687" spans="1:4">
      <c r="A687" s="363" t="s">
        <v>585</v>
      </c>
      <c r="B687" s="360">
        <v>528</v>
      </c>
      <c r="C687" s="361">
        <f>B687/D687</f>
        <v>0.8173</v>
      </c>
      <c r="D687" s="364">
        <v>646</v>
      </c>
    </row>
    <row r="688" spans="1:4">
      <c r="A688" s="363" t="s">
        <v>586</v>
      </c>
      <c r="B688" s="360">
        <v>150</v>
      </c>
      <c r="C688" s="361">
        <f>B688/D688</f>
        <v>0.9868</v>
      </c>
      <c r="D688" s="364">
        <v>152</v>
      </c>
    </row>
    <row r="689" spans="1:4">
      <c r="A689" s="363" t="s">
        <v>587</v>
      </c>
      <c r="B689" s="360">
        <v>111</v>
      </c>
      <c r="C689" s="361">
        <f>B689/D689</f>
        <v>1.2907</v>
      </c>
      <c r="D689" s="364">
        <v>86</v>
      </c>
    </row>
    <row r="690" spans="1:4">
      <c r="A690" s="363" t="s">
        <v>588</v>
      </c>
      <c r="B690" s="360"/>
      <c r="C690" s="361"/>
      <c r="D690" s="364"/>
    </row>
    <row r="691" spans="1:4">
      <c r="A691" s="363" t="s">
        <v>589</v>
      </c>
      <c r="B691" s="360">
        <v>5</v>
      </c>
      <c r="C691" s="361"/>
      <c r="D691" s="364"/>
    </row>
    <row r="692" spans="1:4">
      <c r="A692" s="363" t="s">
        <v>590</v>
      </c>
      <c r="B692" s="360">
        <v>0</v>
      </c>
      <c r="C692" s="361"/>
      <c r="D692" s="364"/>
    </row>
    <row r="693" spans="1:4">
      <c r="A693" s="363" t="s">
        <v>591</v>
      </c>
      <c r="B693" s="360">
        <v>10</v>
      </c>
      <c r="C693" s="361"/>
      <c r="D693" s="364"/>
    </row>
    <row r="694" spans="1:4">
      <c r="A694" s="363" t="s">
        <v>592</v>
      </c>
      <c r="B694" s="360">
        <v>2343</v>
      </c>
      <c r="C694" s="361">
        <f t="shared" ref="C694:C698" si="92">B694/D694</f>
        <v>1.0469</v>
      </c>
      <c r="D694" s="364">
        <v>2238</v>
      </c>
    </row>
    <row r="695" spans="1:4">
      <c r="A695" s="363" t="s">
        <v>593</v>
      </c>
      <c r="B695" s="360">
        <v>900</v>
      </c>
      <c r="C695" s="361">
        <f>B695/D695</f>
        <v>2.0362</v>
      </c>
      <c r="D695" s="364">
        <v>442</v>
      </c>
    </row>
    <row r="696" spans="1:4">
      <c r="A696" s="363" t="s">
        <v>594</v>
      </c>
      <c r="B696" s="360">
        <v>57</v>
      </c>
      <c r="C696" s="361">
        <f>B696/D696</f>
        <v>1.0364</v>
      </c>
      <c r="D696" s="364">
        <v>55</v>
      </c>
    </row>
    <row r="697" spans="1:4">
      <c r="A697" s="363" t="s">
        <v>595</v>
      </c>
      <c r="B697" s="360">
        <v>153</v>
      </c>
      <c r="C697" s="361">
        <f>B697/D697</f>
        <v>4.5</v>
      </c>
      <c r="D697" s="364">
        <v>34</v>
      </c>
    </row>
    <row r="698" spans="1:4">
      <c r="A698" s="363" t="s">
        <v>596</v>
      </c>
      <c r="B698" s="360"/>
      <c r="C698" s="361">
        <f>B698/D698</f>
        <v>0</v>
      </c>
      <c r="D698" s="364">
        <v>1166</v>
      </c>
    </row>
    <row r="699" spans="1:4">
      <c r="A699" s="363" t="s">
        <v>597</v>
      </c>
      <c r="B699" s="360"/>
      <c r="C699" s="361"/>
      <c r="D699" s="364">
        <v>0</v>
      </c>
    </row>
    <row r="700" spans="1:4">
      <c r="A700" s="363" t="s">
        <v>598</v>
      </c>
      <c r="B700" s="360"/>
      <c r="C700" s="361"/>
      <c r="D700" s="364">
        <v>0</v>
      </c>
    </row>
    <row r="701" spans="1:4">
      <c r="A701" s="363" t="s">
        <v>599</v>
      </c>
      <c r="B701" s="360"/>
      <c r="C701" s="361"/>
      <c r="D701" s="364">
        <v>0</v>
      </c>
    </row>
    <row r="702" spans="1:4">
      <c r="A702" s="363" t="s">
        <v>600</v>
      </c>
      <c r="B702" s="360"/>
      <c r="C702" s="361"/>
      <c r="D702" s="364">
        <v>172</v>
      </c>
    </row>
    <row r="703" spans="1:4">
      <c r="A703" s="363" t="s">
        <v>601</v>
      </c>
      <c r="B703" s="360"/>
      <c r="C703" s="361"/>
      <c r="D703" s="364"/>
    </row>
    <row r="704" spans="1:4">
      <c r="A704" s="363" t="s">
        <v>602</v>
      </c>
      <c r="B704" s="360"/>
      <c r="C704" s="361"/>
      <c r="D704" s="364"/>
    </row>
    <row r="705" spans="1:4">
      <c r="A705" s="363" t="s">
        <v>603</v>
      </c>
      <c r="B705" s="360"/>
      <c r="C705" s="361"/>
      <c r="D705" s="364">
        <v>994</v>
      </c>
    </row>
    <row r="706" spans="1:4">
      <c r="A706" s="363" t="s">
        <v>604</v>
      </c>
      <c r="B706" s="360"/>
      <c r="C706" s="361"/>
      <c r="D706" s="364">
        <v>0</v>
      </c>
    </row>
    <row r="707" spans="1:4">
      <c r="A707" s="363" t="s">
        <v>605</v>
      </c>
      <c r="B707" s="360"/>
      <c r="C707" s="361"/>
      <c r="D707" s="364">
        <v>0</v>
      </c>
    </row>
    <row r="708" spans="1:4">
      <c r="A708" s="363" t="s">
        <v>606</v>
      </c>
      <c r="B708" s="360">
        <v>14</v>
      </c>
      <c r="C708" s="361">
        <f>B708/D708</f>
        <v>0.1728</v>
      </c>
      <c r="D708" s="365">
        <v>81</v>
      </c>
    </row>
    <row r="709" spans="1:4">
      <c r="A709" s="363" t="s">
        <v>607</v>
      </c>
      <c r="B709" s="360">
        <v>14</v>
      </c>
      <c r="C709" s="361">
        <f>B709/D709</f>
        <v>0.1728</v>
      </c>
      <c r="D709" s="364">
        <v>81</v>
      </c>
    </row>
    <row r="710" spans="1:4">
      <c r="A710" s="363" t="s">
        <v>608</v>
      </c>
      <c r="B710" s="360">
        <v>0</v>
      </c>
      <c r="C710" s="361"/>
      <c r="D710" s="364">
        <v>0</v>
      </c>
    </row>
    <row r="711" spans="1:4">
      <c r="A711" s="363" t="s">
        <v>609</v>
      </c>
      <c r="B711" s="360">
        <v>5079</v>
      </c>
      <c r="C711" s="361">
        <f t="shared" ref="C711:C714" si="93">B711/D711</f>
        <v>0.9168</v>
      </c>
      <c r="D711" s="365">
        <v>5540</v>
      </c>
    </row>
    <row r="712" spans="1:4">
      <c r="A712" s="363" t="s">
        <v>610</v>
      </c>
      <c r="B712" s="360">
        <v>375</v>
      </c>
      <c r="C712" s="361">
        <f>B712/D712</f>
        <v>1.1398</v>
      </c>
      <c r="D712" s="364">
        <v>329</v>
      </c>
    </row>
    <row r="713" spans="1:4">
      <c r="A713" s="363" t="s">
        <v>611</v>
      </c>
      <c r="B713" s="360">
        <v>1706</v>
      </c>
      <c r="C713" s="361">
        <f>B713/D713</f>
        <v>1.1419</v>
      </c>
      <c r="D713" s="364">
        <v>1494</v>
      </c>
    </row>
    <row r="714" spans="1:4">
      <c r="A714" s="363" t="s">
        <v>612</v>
      </c>
      <c r="B714" s="360">
        <v>2998</v>
      </c>
      <c r="C714" s="361">
        <f>B714/D714</f>
        <v>0.8066</v>
      </c>
      <c r="D714" s="364">
        <v>3717</v>
      </c>
    </row>
    <row r="715" spans="1:4">
      <c r="A715" s="363" t="s">
        <v>613</v>
      </c>
      <c r="B715" s="360"/>
      <c r="C715" s="361"/>
      <c r="D715" s="364"/>
    </row>
    <row r="716" spans="1:4">
      <c r="A716" s="363" t="s">
        <v>98</v>
      </c>
      <c r="B716" s="360"/>
      <c r="C716" s="361"/>
      <c r="D716" s="364"/>
    </row>
    <row r="717" spans="1:4">
      <c r="A717" s="363" t="s">
        <v>99</v>
      </c>
      <c r="B717" s="360"/>
      <c r="C717" s="361"/>
      <c r="D717" s="364"/>
    </row>
    <row r="718" spans="1:4">
      <c r="A718" s="363" t="s">
        <v>100</v>
      </c>
      <c r="B718" s="360"/>
      <c r="C718" s="361"/>
      <c r="D718" s="364"/>
    </row>
    <row r="719" spans="1:4">
      <c r="A719" s="363" t="s">
        <v>614</v>
      </c>
      <c r="B719" s="360"/>
      <c r="C719" s="361"/>
      <c r="D719" s="364"/>
    </row>
    <row r="720" spans="1:4">
      <c r="A720" s="363" t="s">
        <v>615</v>
      </c>
      <c r="B720" s="360"/>
      <c r="C720" s="361"/>
      <c r="D720" s="364"/>
    </row>
    <row r="721" spans="1:4">
      <c r="A721" s="363" t="s">
        <v>616</v>
      </c>
      <c r="B721" s="360"/>
      <c r="C721" s="361"/>
      <c r="D721" s="364"/>
    </row>
    <row r="722" spans="1:4">
      <c r="A722" s="363" t="s">
        <v>617</v>
      </c>
      <c r="B722" s="360"/>
      <c r="C722" s="361"/>
      <c r="D722" s="364"/>
    </row>
    <row r="723" spans="1:4">
      <c r="A723" s="363" t="s">
        <v>107</v>
      </c>
      <c r="B723" s="360"/>
      <c r="C723" s="361"/>
      <c r="D723" s="364"/>
    </row>
    <row r="724" spans="1:4">
      <c r="A724" s="363" t="s">
        <v>618</v>
      </c>
      <c r="B724" s="360"/>
      <c r="C724" s="361"/>
      <c r="D724" s="364"/>
    </row>
    <row r="725" spans="1:4">
      <c r="A725" s="363" t="s">
        <v>619</v>
      </c>
      <c r="B725" s="360">
        <v>6246</v>
      </c>
      <c r="C725" s="361">
        <f t="shared" ref="C725:C728" si="94">B725/D725</f>
        <v>0.3818</v>
      </c>
      <c r="D725" s="365">
        <v>16360</v>
      </c>
    </row>
    <row r="726" spans="1:4">
      <c r="A726" s="363" t="s">
        <v>620</v>
      </c>
      <c r="B726" s="360">
        <v>331</v>
      </c>
      <c r="C726" s="361">
        <f>B726/D726</f>
        <v>0.8275</v>
      </c>
      <c r="D726" s="364">
        <v>400</v>
      </c>
    </row>
    <row r="727" spans="1:4">
      <c r="A727" s="363" t="s">
        <v>621</v>
      </c>
      <c r="B727" s="360">
        <v>5751</v>
      </c>
      <c r="C727" s="361">
        <f>B727/D727</f>
        <v>0.383</v>
      </c>
      <c r="D727" s="364">
        <v>15015</v>
      </c>
    </row>
    <row r="728" spans="1:4">
      <c r="A728" s="363" t="s">
        <v>622</v>
      </c>
      <c r="B728" s="360">
        <v>164</v>
      </c>
      <c r="C728" s="361">
        <f>B728/D728</f>
        <v>0.1735</v>
      </c>
      <c r="D728" s="364">
        <v>945</v>
      </c>
    </row>
    <row r="729" spans="1:4">
      <c r="A729" s="363" t="s">
        <v>623</v>
      </c>
      <c r="B729" s="360">
        <v>1046</v>
      </c>
      <c r="C729" s="361"/>
      <c r="D729" s="364"/>
    </row>
    <row r="730" spans="1:4">
      <c r="A730" s="363" t="s">
        <v>624</v>
      </c>
      <c r="B730" s="360">
        <v>1046</v>
      </c>
      <c r="C730" s="361"/>
      <c r="D730" s="364"/>
    </row>
    <row r="731" spans="1:4">
      <c r="A731" s="363" t="s">
        <v>625</v>
      </c>
      <c r="B731" s="360"/>
      <c r="C731" s="361"/>
      <c r="D731" s="364"/>
    </row>
    <row r="732" spans="1:4">
      <c r="A732" s="363" t="s">
        <v>626</v>
      </c>
      <c r="B732" s="360"/>
      <c r="C732" s="361"/>
      <c r="D732" s="364"/>
    </row>
    <row r="733" spans="1:4">
      <c r="A733" s="363" t="s">
        <v>627</v>
      </c>
      <c r="B733" s="360">
        <v>106</v>
      </c>
      <c r="C733" s="361"/>
      <c r="D733" s="364"/>
    </row>
    <row r="734" spans="1:4">
      <c r="A734" s="363" t="s">
        <v>628</v>
      </c>
      <c r="B734" s="360">
        <v>106</v>
      </c>
      <c r="C734" s="361"/>
      <c r="D734" s="364"/>
    </row>
    <row r="735" spans="1:4">
      <c r="A735" s="363" t="s">
        <v>629</v>
      </c>
      <c r="B735" s="360">
        <v>0</v>
      </c>
      <c r="C735" s="361"/>
      <c r="D735" s="364"/>
    </row>
    <row r="736" spans="1:4">
      <c r="A736" s="363" t="s">
        <v>630</v>
      </c>
      <c r="B736" s="360">
        <v>58</v>
      </c>
      <c r="C736" s="361">
        <f t="shared" ref="C736:C740" si="95">B736/D736</f>
        <v>1</v>
      </c>
      <c r="D736" s="364">
        <v>58</v>
      </c>
    </row>
    <row r="737" spans="1:4">
      <c r="A737" s="363" t="s">
        <v>631</v>
      </c>
      <c r="B737" s="360">
        <v>58</v>
      </c>
      <c r="C737" s="361">
        <f>B737/D737</f>
        <v>1</v>
      </c>
      <c r="D737" s="364">
        <v>58</v>
      </c>
    </row>
    <row r="738" spans="1:4">
      <c r="A738" s="366" t="s">
        <v>59</v>
      </c>
      <c r="B738" s="360">
        <v>2934</v>
      </c>
      <c r="C738" s="361">
        <f>B738/D738</f>
        <v>1.51</v>
      </c>
      <c r="D738" s="364">
        <v>1943</v>
      </c>
    </row>
    <row r="739" spans="1:4">
      <c r="A739" s="363" t="s">
        <v>632</v>
      </c>
      <c r="B739" s="360">
        <v>1578</v>
      </c>
      <c r="C739" s="361">
        <f>B739/D739</f>
        <v>1.7671</v>
      </c>
      <c r="D739" s="365">
        <v>893</v>
      </c>
    </row>
    <row r="740" spans="1:4">
      <c r="A740" s="363" t="s">
        <v>98</v>
      </c>
      <c r="B740" s="360">
        <v>151</v>
      </c>
      <c r="C740" s="361">
        <f>B740/D740</f>
        <v>1.2377</v>
      </c>
      <c r="D740" s="364">
        <v>122</v>
      </c>
    </row>
    <row r="741" spans="1:4">
      <c r="A741" s="363" t="s">
        <v>99</v>
      </c>
      <c r="B741" s="360"/>
      <c r="C741" s="361"/>
      <c r="D741" s="364">
        <v>0</v>
      </c>
    </row>
    <row r="742" spans="1:4">
      <c r="A742" s="363" t="s">
        <v>100</v>
      </c>
      <c r="B742" s="360"/>
      <c r="C742" s="361"/>
      <c r="D742" s="364">
        <v>0</v>
      </c>
    </row>
    <row r="743" spans="1:4">
      <c r="A743" s="363" t="s">
        <v>633</v>
      </c>
      <c r="B743" s="360"/>
      <c r="C743" s="361"/>
      <c r="D743" s="364">
        <v>0</v>
      </c>
    </row>
    <row r="744" spans="1:4">
      <c r="A744" s="363" t="s">
        <v>634</v>
      </c>
      <c r="B744" s="360"/>
      <c r="C744" s="361"/>
      <c r="D744" s="364">
        <v>0</v>
      </c>
    </row>
    <row r="745" spans="1:4">
      <c r="A745" s="363" t="s">
        <v>635</v>
      </c>
      <c r="B745" s="360"/>
      <c r="C745" s="361"/>
      <c r="D745" s="364">
        <v>0</v>
      </c>
    </row>
    <row r="746" spans="1:4">
      <c r="A746" s="363" t="s">
        <v>636</v>
      </c>
      <c r="B746" s="360"/>
      <c r="C746" s="361"/>
      <c r="D746" s="364">
        <v>0</v>
      </c>
    </row>
    <row r="747" spans="1:4">
      <c r="A747" s="363" t="s">
        <v>637</v>
      </c>
      <c r="B747" s="360">
        <v>1427</v>
      </c>
      <c r="C747" s="361">
        <f t="shared" ref="C747:C748" si="96">B747/D747</f>
        <v>1.8508</v>
      </c>
      <c r="D747" s="364">
        <v>771</v>
      </c>
    </row>
    <row r="748" spans="1:4">
      <c r="A748" s="363" t="s">
        <v>638</v>
      </c>
      <c r="B748" s="360">
        <v>0</v>
      </c>
      <c r="C748" s="361">
        <f>B748/D748</f>
        <v>0</v>
      </c>
      <c r="D748" s="364">
        <v>62</v>
      </c>
    </row>
    <row r="749" spans="1:4">
      <c r="A749" s="363" t="s">
        <v>639</v>
      </c>
      <c r="B749" s="360">
        <v>0</v>
      </c>
      <c r="C749" s="361"/>
      <c r="D749" s="364">
        <v>0</v>
      </c>
    </row>
    <row r="750" spans="1:4">
      <c r="A750" s="363" t="s">
        <v>640</v>
      </c>
      <c r="B750" s="360">
        <v>0</v>
      </c>
      <c r="C750" s="361"/>
      <c r="D750" s="364">
        <v>0</v>
      </c>
    </row>
    <row r="751" spans="1:4">
      <c r="A751" s="363" t="s">
        <v>641</v>
      </c>
      <c r="B751" s="360">
        <v>0</v>
      </c>
      <c r="C751" s="361">
        <f t="shared" ref="C751:C752" si="97">B751/D751</f>
        <v>0</v>
      </c>
      <c r="D751" s="364">
        <v>62</v>
      </c>
    </row>
    <row r="752" spans="1:4">
      <c r="A752" s="363" t="s">
        <v>642</v>
      </c>
      <c r="B752" s="360">
        <v>1086</v>
      </c>
      <c r="C752" s="361">
        <f>B752/D752</f>
        <v>1.1516</v>
      </c>
      <c r="D752" s="365">
        <v>943</v>
      </c>
    </row>
    <row r="753" spans="1:4">
      <c r="A753" s="363" t="s">
        <v>643</v>
      </c>
      <c r="B753" s="360">
        <v>0</v>
      </c>
      <c r="C753" s="361"/>
      <c r="D753" s="364">
        <v>0</v>
      </c>
    </row>
    <row r="754" spans="1:4">
      <c r="A754" s="363" t="s">
        <v>644</v>
      </c>
      <c r="B754" s="360">
        <v>1086</v>
      </c>
      <c r="C754" s="361">
        <f>B754/D754</f>
        <v>10.86</v>
      </c>
      <c r="D754" s="364">
        <v>100</v>
      </c>
    </row>
    <row r="755" spans="1:4">
      <c r="A755" s="363" t="s">
        <v>645</v>
      </c>
      <c r="B755" s="360"/>
      <c r="C755" s="361"/>
      <c r="D755" s="364">
        <v>0</v>
      </c>
    </row>
    <row r="756" spans="1:4">
      <c r="A756" s="363" t="s">
        <v>646</v>
      </c>
      <c r="B756" s="360"/>
      <c r="C756" s="361"/>
      <c r="D756" s="364">
        <v>0</v>
      </c>
    </row>
    <row r="757" spans="1:4">
      <c r="A757" s="363" t="s">
        <v>647</v>
      </c>
      <c r="B757" s="360"/>
      <c r="C757" s="361"/>
      <c r="D757" s="364">
        <v>0</v>
      </c>
    </row>
    <row r="758" spans="1:4">
      <c r="A758" s="363" t="s">
        <v>648</v>
      </c>
      <c r="B758" s="360"/>
      <c r="C758" s="361"/>
      <c r="D758" s="364">
        <v>0</v>
      </c>
    </row>
    <row r="759" spans="1:4">
      <c r="A759" s="363" t="s">
        <v>649</v>
      </c>
      <c r="B759" s="360"/>
      <c r="C759" s="361">
        <f>B759/D759</f>
        <v>0</v>
      </c>
      <c r="D759" s="364">
        <v>593</v>
      </c>
    </row>
    <row r="760" spans="1:4">
      <c r="A760" s="363" t="s">
        <v>650</v>
      </c>
      <c r="B760" s="360"/>
      <c r="C760" s="361">
        <f>B760/D760</f>
        <v>0</v>
      </c>
      <c r="D760" s="364">
        <v>250</v>
      </c>
    </row>
    <row r="761" spans="1:4">
      <c r="A761" s="363" t="s">
        <v>651</v>
      </c>
      <c r="B761" s="360">
        <v>70</v>
      </c>
      <c r="C761" s="361"/>
      <c r="D761" s="364"/>
    </row>
    <row r="762" spans="1:4">
      <c r="A762" s="363" t="s">
        <v>652</v>
      </c>
      <c r="B762" s="360">
        <v>0</v>
      </c>
      <c r="C762" s="361"/>
      <c r="D762" s="364"/>
    </row>
    <row r="763" spans="1:4">
      <c r="A763" s="363" t="s">
        <v>653</v>
      </c>
      <c r="B763" s="360">
        <v>70</v>
      </c>
      <c r="C763" s="361"/>
      <c r="D763" s="364"/>
    </row>
    <row r="764" spans="1:4">
      <c r="A764" s="363" t="s">
        <v>654</v>
      </c>
      <c r="B764" s="360"/>
      <c r="C764" s="361"/>
      <c r="D764" s="364"/>
    </row>
    <row r="765" spans="1:4">
      <c r="A765" s="363" t="s">
        <v>655</v>
      </c>
      <c r="B765" s="360"/>
      <c r="C765" s="361"/>
      <c r="D765" s="364"/>
    </row>
    <row r="766" spans="1:4">
      <c r="A766" s="363" t="s">
        <v>656</v>
      </c>
      <c r="B766" s="360"/>
      <c r="C766" s="361"/>
      <c r="D766" s="364"/>
    </row>
    <row r="767" spans="1:4">
      <c r="A767" s="363" t="s">
        <v>657</v>
      </c>
      <c r="B767" s="360"/>
      <c r="C767" s="361"/>
      <c r="D767" s="364"/>
    </row>
    <row r="768" spans="1:4">
      <c r="A768" s="363" t="s">
        <v>658</v>
      </c>
      <c r="B768" s="360"/>
      <c r="C768" s="361"/>
      <c r="D768" s="364"/>
    </row>
    <row r="769" spans="1:4">
      <c r="A769" s="363" t="s">
        <v>659</v>
      </c>
      <c r="B769" s="360"/>
      <c r="C769" s="361"/>
      <c r="D769" s="364"/>
    </row>
    <row r="770" spans="1:4">
      <c r="A770" s="363" t="s">
        <v>660</v>
      </c>
      <c r="B770" s="360"/>
      <c r="C770" s="361"/>
      <c r="D770" s="364"/>
    </row>
    <row r="771" spans="1:4">
      <c r="A771" s="363" t="s">
        <v>661</v>
      </c>
      <c r="B771" s="360"/>
      <c r="C771" s="361"/>
      <c r="D771" s="364"/>
    </row>
    <row r="772" spans="1:4">
      <c r="A772" s="363" t="s">
        <v>662</v>
      </c>
      <c r="B772" s="360"/>
      <c r="C772" s="361"/>
      <c r="D772" s="364"/>
    </row>
    <row r="773" spans="1:4">
      <c r="A773" s="363" t="s">
        <v>663</v>
      </c>
      <c r="B773" s="360"/>
      <c r="C773" s="361"/>
      <c r="D773" s="364"/>
    </row>
    <row r="774" spans="1:4">
      <c r="A774" s="363" t="s">
        <v>664</v>
      </c>
      <c r="B774" s="360"/>
      <c r="C774" s="361"/>
      <c r="D774" s="364"/>
    </row>
    <row r="775" spans="1:4">
      <c r="A775" s="363" t="s">
        <v>665</v>
      </c>
      <c r="B775" s="360"/>
      <c r="C775" s="361"/>
      <c r="D775" s="364"/>
    </row>
    <row r="776" spans="1:4">
      <c r="A776" s="363" t="s">
        <v>666</v>
      </c>
      <c r="B776" s="360"/>
      <c r="C776" s="361"/>
      <c r="D776" s="364"/>
    </row>
    <row r="777" spans="1:4">
      <c r="A777" s="363" t="s">
        <v>667</v>
      </c>
      <c r="B777" s="360"/>
      <c r="C777" s="361"/>
      <c r="D777" s="364"/>
    </row>
    <row r="778" spans="1:4">
      <c r="A778" s="363" t="s">
        <v>668</v>
      </c>
      <c r="B778" s="360"/>
      <c r="C778" s="361"/>
      <c r="D778" s="364"/>
    </row>
    <row r="779" spans="1:4">
      <c r="A779" s="363" t="s">
        <v>669</v>
      </c>
      <c r="B779" s="360"/>
      <c r="C779" s="361"/>
      <c r="D779" s="364"/>
    </row>
    <row r="780" spans="1:4">
      <c r="A780" s="363" t="s">
        <v>670</v>
      </c>
      <c r="B780" s="360"/>
      <c r="C780" s="361"/>
      <c r="D780" s="364"/>
    </row>
    <row r="781" spans="1:4">
      <c r="A781" s="363" t="s">
        <v>671</v>
      </c>
      <c r="B781" s="360"/>
      <c r="C781" s="361"/>
      <c r="D781" s="364"/>
    </row>
    <row r="782" spans="1:4">
      <c r="A782" s="363" t="s">
        <v>672</v>
      </c>
      <c r="B782" s="360"/>
      <c r="C782" s="361"/>
      <c r="D782" s="364"/>
    </row>
    <row r="783" spans="1:4">
      <c r="A783" s="363" t="s">
        <v>673</v>
      </c>
      <c r="B783" s="360"/>
      <c r="C783" s="361"/>
      <c r="D783" s="364"/>
    </row>
    <row r="784" spans="1:4">
      <c r="A784" s="363" t="s">
        <v>674</v>
      </c>
      <c r="B784" s="360"/>
      <c r="C784" s="361"/>
      <c r="D784" s="364"/>
    </row>
    <row r="785" spans="1:4">
      <c r="A785" s="363" t="s">
        <v>675</v>
      </c>
      <c r="B785" s="360"/>
      <c r="C785" s="361"/>
      <c r="D785" s="364"/>
    </row>
    <row r="786" spans="1:4">
      <c r="A786" s="363" t="s">
        <v>676</v>
      </c>
      <c r="B786" s="360"/>
      <c r="C786" s="361"/>
      <c r="D786" s="364"/>
    </row>
    <row r="787" spans="1:4">
      <c r="A787" s="363" t="s">
        <v>677</v>
      </c>
      <c r="B787" s="360">
        <v>152</v>
      </c>
      <c r="C787" s="361">
        <f t="shared" ref="C787:C788" si="98">B787/D787</f>
        <v>3.3778</v>
      </c>
      <c r="D787" s="365">
        <v>45</v>
      </c>
    </row>
    <row r="788" spans="1:4">
      <c r="A788" s="363" t="s">
        <v>678</v>
      </c>
      <c r="B788" s="360">
        <v>152</v>
      </c>
      <c r="C788" s="361">
        <f>B788/D788</f>
        <v>3.3778</v>
      </c>
      <c r="D788" s="364">
        <v>45</v>
      </c>
    </row>
    <row r="789" spans="1:4">
      <c r="A789" s="363" t="s">
        <v>679</v>
      </c>
      <c r="B789" s="360">
        <v>48</v>
      </c>
      <c r="C789" s="361"/>
      <c r="D789" s="364"/>
    </row>
    <row r="790" spans="1:4">
      <c r="A790" s="363" t="s">
        <v>680</v>
      </c>
      <c r="B790" s="360"/>
      <c r="C790" s="361"/>
      <c r="D790" s="364"/>
    </row>
    <row r="791" spans="1:4">
      <c r="A791" s="363" t="s">
        <v>681</v>
      </c>
      <c r="B791" s="360"/>
      <c r="C791" s="361"/>
      <c r="D791" s="364"/>
    </row>
    <row r="792" spans="1:4">
      <c r="A792" s="363" t="s">
        <v>682</v>
      </c>
      <c r="B792" s="360"/>
      <c r="C792" s="361"/>
      <c r="D792" s="364"/>
    </row>
    <row r="793" spans="1:4">
      <c r="A793" s="363" t="s">
        <v>683</v>
      </c>
      <c r="B793" s="360"/>
      <c r="C793" s="361"/>
      <c r="D793" s="364"/>
    </row>
    <row r="794" spans="1:4">
      <c r="A794" s="363" t="s">
        <v>684</v>
      </c>
      <c r="B794" s="360">
        <v>48</v>
      </c>
      <c r="C794" s="361"/>
      <c r="D794" s="364"/>
    </row>
    <row r="795" spans="1:4">
      <c r="A795" s="363" t="s">
        <v>685</v>
      </c>
      <c r="B795" s="360"/>
      <c r="C795" s="361"/>
      <c r="D795" s="364"/>
    </row>
    <row r="796" spans="1:4">
      <c r="A796" s="363" t="s">
        <v>686</v>
      </c>
      <c r="B796" s="360"/>
      <c r="C796" s="361"/>
      <c r="D796" s="364"/>
    </row>
    <row r="797" spans="1:4">
      <c r="A797" s="363" t="s">
        <v>687</v>
      </c>
      <c r="B797" s="360"/>
      <c r="C797" s="361"/>
      <c r="D797" s="364"/>
    </row>
    <row r="798" spans="1:4">
      <c r="A798" s="363" t="s">
        <v>688</v>
      </c>
      <c r="B798" s="360"/>
      <c r="C798" s="361"/>
      <c r="D798" s="364"/>
    </row>
    <row r="799" spans="1:4">
      <c r="A799" s="363" t="s">
        <v>689</v>
      </c>
      <c r="B799" s="360"/>
      <c r="C799" s="361"/>
      <c r="D799" s="364"/>
    </row>
    <row r="800" spans="1:4">
      <c r="A800" s="363" t="s">
        <v>98</v>
      </c>
      <c r="B800" s="360"/>
      <c r="C800" s="361"/>
      <c r="D800" s="364"/>
    </row>
    <row r="801" spans="1:4">
      <c r="A801" s="363" t="s">
        <v>99</v>
      </c>
      <c r="B801" s="360"/>
      <c r="C801" s="361"/>
      <c r="D801" s="364"/>
    </row>
    <row r="802" spans="1:4">
      <c r="A802" s="363" t="s">
        <v>100</v>
      </c>
      <c r="B802" s="360"/>
      <c r="C802" s="361"/>
      <c r="D802" s="364"/>
    </row>
    <row r="803" spans="1:4">
      <c r="A803" s="363" t="s">
        <v>690</v>
      </c>
      <c r="B803" s="360"/>
      <c r="C803" s="361"/>
      <c r="D803" s="364"/>
    </row>
    <row r="804" spans="1:4">
      <c r="A804" s="363" t="s">
        <v>691</v>
      </c>
      <c r="B804" s="360"/>
      <c r="C804" s="361"/>
      <c r="D804" s="364"/>
    </row>
    <row r="805" spans="1:4">
      <c r="A805" s="363" t="s">
        <v>692</v>
      </c>
      <c r="B805" s="360"/>
      <c r="C805" s="361"/>
      <c r="D805" s="364"/>
    </row>
    <row r="806" spans="1:4">
      <c r="A806" s="363" t="s">
        <v>693</v>
      </c>
      <c r="B806" s="360"/>
      <c r="C806" s="361"/>
      <c r="D806" s="364"/>
    </row>
    <row r="807" spans="1:4">
      <c r="A807" s="363" t="s">
        <v>694</v>
      </c>
      <c r="B807" s="360"/>
      <c r="C807" s="361"/>
      <c r="D807" s="364"/>
    </row>
    <row r="808" spans="1:4">
      <c r="A808" s="363" t="s">
        <v>695</v>
      </c>
      <c r="B808" s="360"/>
      <c r="C808" s="361"/>
      <c r="D808" s="364"/>
    </row>
    <row r="809" spans="1:4">
      <c r="A809" s="363" t="s">
        <v>696</v>
      </c>
      <c r="B809" s="360"/>
      <c r="C809" s="361"/>
      <c r="D809" s="364"/>
    </row>
    <row r="810" spans="1:4">
      <c r="A810" s="363" t="s">
        <v>141</v>
      </c>
      <c r="B810" s="360"/>
      <c r="C810" s="361"/>
      <c r="D810" s="364"/>
    </row>
    <row r="811" spans="1:4">
      <c r="A811" s="363" t="s">
        <v>697</v>
      </c>
      <c r="B811" s="360"/>
      <c r="C811" s="361"/>
      <c r="D811" s="364"/>
    </row>
    <row r="812" spans="1:4">
      <c r="A812" s="363" t="s">
        <v>698</v>
      </c>
      <c r="B812" s="360"/>
      <c r="C812" s="361"/>
      <c r="D812" s="364"/>
    </row>
    <row r="813" spans="1:4">
      <c r="A813" s="363" t="s">
        <v>107</v>
      </c>
      <c r="B813" s="360"/>
      <c r="C813" s="361"/>
      <c r="D813" s="364"/>
    </row>
    <row r="814" spans="1:4">
      <c r="A814" s="363" t="s">
        <v>699</v>
      </c>
      <c r="B814" s="360"/>
      <c r="C814" s="361"/>
      <c r="D814" s="364"/>
    </row>
    <row r="815" spans="1:4">
      <c r="A815" s="363" t="s">
        <v>700</v>
      </c>
      <c r="B815" s="360"/>
      <c r="C815" s="361"/>
      <c r="D815" s="364"/>
    </row>
    <row r="816" spans="1:4">
      <c r="A816" s="363" t="s">
        <v>701</v>
      </c>
      <c r="B816" s="360"/>
      <c r="C816" s="361"/>
      <c r="D816" s="364"/>
    </row>
    <row r="817" spans="1:4">
      <c r="A817" s="363" t="s">
        <v>702</v>
      </c>
      <c r="B817" s="360"/>
      <c r="C817" s="361"/>
      <c r="D817" s="364"/>
    </row>
    <row r="818" spans="1:4">
      <c r="A818" s="363" t="s">
        <v>703</v>
      </c>
      <c r="B818" s="360"/>
      <c r="C818" s="361"/>
      <c r="D818" s="364"/>
    </row>
    <row r="819" spans="1:4">
      <c r="A819" s="363" t="s">
        <v>704</v>
      </c>
      <c r="B819" s="360"/>
      <c r="C819" s="361"/>
      <c r="D819" s="364"/>
    </row>
    <row r="820" spans="1:4">
      <c r="A820" s="363" t="s">
        <v>705</v>
      </c>
      <c r="B820" s="360"/>
      <c r="C820" s="361"/>
      <c r="D820" s="364"/>
    </row>
    <row r="821" spans="1:4">
      <c r="A821" s="363" t="s">
        <v>706</v>
      </c>
      <c r="B821" s="360"/>
      <c r="C821" s="361"/>
      <c r="D821" s="364"/>
    </row>
    <row r="822" spans="1:4">
      <c r="A822" s="363" t="s">
        <v>707</v>
      </c>
      <c r="B822" s="360"/>
      <c r="C822" s="361"/>
      <c r="D822" s="364"/>
    </row>
    <row r="823" spans="1:4">
      <c r="A823" s="366" t="s">
        <v>60</v>
      </c>
      <c r="B823" s="360">
        <v>48567</v>
      </c>
      <c r="C823" s="361">
        <f t="shared" ref="C823:C825" si="99">B823/D823</f>
        <v>3.9019</v>
      </c>
      <c r="D823" s="364">
        <v>12447</v>
      </c>
    </row>
    <row r="824" spans="1:4">
      <c r="A824" s="363" t="s">
        <v>708</v>
      </c>
      <c r="B824" s="360">
        <v>2696</v>
      </c>
      <c r="C824" s="361">
        <f>B824/D824</f>
        <v>0.9537</v>
      </c>
      <c r="D824" s="365">
        <v>2827</v>
      </c>
    </row>
    <row r="825" spans="1:4">
      <c r="A825" s="363" t="s">
        <v>98</v>
      </c>
      <c r="B825" s="360">
        <v>186</v>
      </c>
      <c r="C825" s="361">
        <f>B825/D825</f>
        <v>1.0449</v>
      </c>
      <c r="D825" s="364">
        <v>178</v>
      </c>
    </row>
    <row r="826" spans="1:4">
      <c r="A826" s="363" t="s">
        <v>99</v>
      </c>
      <c r="B826" s="360">
        <v>0</v>
      </c>
      <c r="C826" s="361"/>
      <c r="D826" s="364">
        <v>0</v>
      </c>
    </row>
    <row r="827" spans="1:4">
      <c r="A827" s="363" t="s">
        <v>100</v>
      </c>
      <c r="B827" s="360">
        <v>0</v>
      </c>
      <c r="C827" s="361"/>
      <c r="D827" s="364">
        <v>0</v>
      </c>
    </row>
    <row r="828" spans="1:4">
      <c r="A828" s="363" t="s">
        <v>709</v>
      </c>
      <c r="B828" s="360">
        <v>738</v>
      </c>
      <c r="C828" s="361">
        <f>B828/D828</f>
        <v>0.7015</v>
      </c>
      <c r="D828" s="364">
        <v>1052</v>
      </c>
    </row>
    <row r="829" spans="1:4">
      <c r="A829" s="363" t="s">
        <v>710</v>
      </c>
      <c r="B829" s="360">
        <v>0</v>
      </c>
      <c r="C829" s="361"/>
      <c r="D829" s="364">
        <v>0</v>
      </c>
    </row>
    <row r="830" spans="1:4">
      <c r="A830" s="363" t="s">
        <v>711</v>
      </c>
      <c r="B830" s="360">
        <v>523</v>
      </c>
      <c r="C830" s="361">
        <f>B830/D830</f>
        <v>1.0502</v>
      </c>
      <c r="D830" s="364">
        <v>498</v>
      </c>
    </row>
    <row r="831" spans="1:4">
      <c r="A831" s="363" t="s">
        <v>712</v>
      </c>
      <c r="B831" s="360"/>
      <c r="C831" s="361"/>
      <c r="D831" s="364">
        <v>0</v>
      </c>
    </row>
    <row r="832" spans="1:4">
      <c r="A832" s="363" t="s">
        <v>713</v>
      </c>
      <c r="B832" s="360"/>
      <c r="C832" s="361"/>
      <c r="D832" s="364">
        <v>0</v>
      </c>
    </row>
    <row r="833" spans="1:4">
      <c r="A833" s="363" t="s">
        <v>714</v>
      </c>
      <c r="B833" s="360"/>
      <c r="C833" s="361"/>
      <c r="D833" s="364">
        <v>0</v>
      </c>
    </row>
    <row r="834" spans="1:4">
      <c r="A834" s="363" t="s">
        <v>715</v>
      </c>
      <c r="B834" s="360"/>
      <c r="C834" s="361"/>
      <c r="D834" s="364">
        <v>0</v>
      </c>
    </row>
    <row r="835" spans="1:4">
      <c r="A835" s="363" t="s">
        <v>716</v>
      </c>
      <c r="B835" s="360">
        <v>1249</v>
      </c>
      <c r="C835" s="361">
        <f t="shared" ref="C835:C838" si="100">B835/D835</f>
        <v>1.1365</v>
      </c>
      <c r="D835" s="364">
        <v>1099</v>
      </c>
    </row>
    <row r="836" spans="1:4">
      <c r="A836" s="363" t="s">
        <v>717</v>
      </c>
      <c r="B836" s="360">
        <v>1537</v>
      </c>
      <c r="C836" s="361">
        <f>B836/D836</f>
        <v>0.5423</v>
      </c>
      <c r="D836" s="365">
        <v>2834</v>
      </c>
    </row>
    <row r="837" spans="1:4">
      <c r="A837" s="363" t="s">
        <v>718</v>
      </c>
      <c r="B837" s="360">
        <v>1537</v>
      </c>
      <c r="C837" s="361">
        <f>B837/D837</f>
        <v>0.5423</v>
      </c>
      <c r="D837" s="364">
        <v>2834</v>
      </c>
    </row>
    <row r="838" spans="1:4">
      <c r="A838" s="363" t="s">
        <v>719</v>
      </c>
      <c r="B838" s="360">
        <v>27920</v>
      </c>
      <c r="C838" s="361">
        <f>B838/D838</f>
        <v>66.0047</v>
      </c>
      <c r="D838" s="365">
        <v>423</v>
      </c>
    </row>
    <row r="839" spans="1:4">
      <c r="A839" s="363" t="s">
        <v>720</v>
      </c>
      <c r="B839" s="360">
        <v>0</v>
      </c>
      <c r="C839" s="361"/>
      <c r="D839" s="364">
        <v>0</v>
      </c>
    </row>
    <row r="840" spans="1:4">
      <c r="A840" s="363" t="s">
        <v>721</v>
      </c>
      <c r="B840" s="360">
        <v>27920</v>
      </c>
      <c r="C840" s="361">
        <f t="shared" ref="C840:C842" si="101">B840/D840</f>
        <v>66.0047</v>
      </c>
      <c r="D840" s="364">
        <v>423</v>
      </c>
    </row>
    <row r="841" spans="1:4">
      <c r="A841" s="363" t="s">
        <v>722</v>
      </c>
      <c r="B841" s="360">
        <v>4287</v>
      </c>
      <c r="C841" s="361">
        <f>B841/D841</f>
        <v>0.6741</v>
      </c>
      <c r="D841" s="365">
        <v>6360</v>
      </c>
    </row>
    <row r="842" spans="1:4">
      <c r="A842" s="363" t="s">
        <v>723</v>
      </c>
      <c r="B842" s="360">
        <v>4287</v>
      </c>
      <c r="C842" s="361">
        <f>B842/D842</f>
        <v>0.6741</v>
      </c>
      <c r="D842" s="364">
        <v>6360</v>
      </c>
    </row>
    <row r="843" spans="1:4">
      <c r="A843" s="363" t="s">
        <v>724</v>
      </c>
      <c r="B843" s="360">
        <v>0</v>
      </c>
      <c r="C843" s="361"/>
      <c r="D843" s="364">
        <v>0</v>
      </c>
    </row>
    <row r="844" spans="1:4">
      <c r="A844" s="363" t="s">
        <v>725</v>
      </c>
      <c r="B844" s="360">
        <v>0</v>
      </c>
      <c r="C844" s="361"/>
      <c r="D844" s="364">
        <v>0</v>
      </c>
    </row>
    <row r="845" spans="1:4">
      <c r="A845" s="363" t="s">
        <v>726</v>
      </c>
      <c r="B845" s="360">
        <v>12127</v>
      </c>
      <c r="C845" s="361">
        <f t="shared" ref="C845:C849" si="102">B845/D845</f>
        <v>4042.3333</v>
      </c>
      <c r="D845" s="365">
        <v>3</v>
      </c>
    </row>
    <row r="846" spans="1:4">
      <c r="A846" s="363" t="s">
        <v>727</v>
      </c>
      <c r="B846" s="360">
        <v>12127</v>
      </c>
      <c r="C846" s="361">
        <f>B846/D846</f>
        <v>4042.3333</v>
      </c>
      <c r="D846" s="364">
        <v>3</v>
      </c>
    </row>
    <row r="847" spans="1:4">
      <c r="A847" s="366" t="s">
        <v>61</v>
      </c>
      <c r="B847" s="360">
        <v>12943</v>
      </c>
      <c r="C847" s="361">
        <f>B847/D847</f>
        <v>0.917</v>
      </c>
      <c r="D847" s="364">
        <v>14114</v>
      </c>
    </row>
    <row r="848" spans="1:4">
      <c r="A848" s="363" t="s">
        <v>728</v>
      </c>
      <c r="B848" s="360">
        <v>3375</v>
      </c>
      <c r="C848" s="361">
        <f>B848/D848</f>
        <v>0.9892</v>
      </c>
      <c r="D848" s="365">
        <v>3412</v>
      </c>
    </row>
    <row r="849" spans="1:4">
      <c r="A849" s="363" t="s">
        <v>98</v>
      </c>
      <c r="B849" s="360">
        <v>120</v>
      </c>
      <c r="C849" s="361">
        <f>B849/D849</f>
        <v>0.7143</v>
      </c>
      <c r="D849" s="364">
        <v>168</v>
      </c>
    </row>
    <row r="850" spans="1:4">
      <c r="A850" s="363" t="s">
        <v>99</v>
      </c>
      <c r="B850" s="360"/>
      <c r="C850" s="361"/>
      <c r="D850" s="364">
        <v>0</v>
      </c>
    </row>
    <row r="851" spans="1:4">
      <c r="A851" s="363" t="s">
        <v>100</v>
      </c>
      <c r="B851" s="360"/>
      <c r="C851" s="361"/>
      <c r="D851" s="364">
        <v>0</v>
      </c>
    </row>
    <row r="852" spans="1:4">
      <c r="A852" s="363" t="s">
        <v>107</v>
      </c>
      <c r="B852" s="360">
        <v>951</v>
      </c>
      <c r="C852" s="361">
        <f t="shared" ref="C852" si="103">B852/D852</f>
        <v>1.2415</v>
      </c>
      <c r="D852" s="364">
        <v>766</v>
      </c>
    </row>
    <row r="853" spans="1:4">
      <c r="A853" s="363" t="s">
        <v>729</v>
      </c>
      <c r="B853" s="360">
        <v>0</v>
      </c>
      <c r="C853" s="361"/>
      <c r="D853" s="364">
        <v>0</v>
      </c>
    </row>
    <row r="854" spans="1:4">
      <c r="A854" s="363" t="s">
        <v>730</v>
      </c>
      <c r="B854" s="360">
        <v>0</v>
      </c>
      <c r="C854" s="361">
        <f t="shared" ref="C854:C856" si="104">B854/D854</f>
        <v>0</v>
      </c>
      <c r="D854" s="364">
        <v>98</v>
      </c>
    </row>
    <row r="855" spans="1:4">
      <c r="A855" s="363" t="s">
        <v>731</v>
      </c>
      <c r="B855" s="360">
        <v>171</v>
      </c>
      <c r="C855" s="361">
        <f>B855/D855</f>
        <v>2.0854</v>
      </c>
      <c r="D855" s="364">
        <v>82</v>
      </c>
    </row>
    <row r="856" spans="1:4">
      <c r="A856" s="363" t="s">
        <v>732</v>
      </c>
      <c r="B856" s="360">
        <v>71</v>
      </c>
      <c r="C856" s="361">
        <f>B856/D856</f>
        <v>0.2082</v>
      </c>
      <c r="D856" s="364">
        <v>341</v>
      </c>
    </row>
    <row r="857" spans="1:4">
      <c r="A857" s="363" t="s">
        <v>733</v>
      </c>
      <c r="B857" s="360">
        <v>0</v>
      </c>
      <c r="C857" s="361"/>
      <c r="D857" s="364">
        <v>0</v>
      </c>
    </row>
    <row r="858" spans="1:4">
      <c r="A858" s="363" t="s">
        <v>734</v>
      </c>
      <c r="B858" s="360">
        <v>2</v>
      </c>
      <c r="C858" s="361"/>
      <c r="D858" s="364">
        <v>0</v>
      </c>
    </row>
    <row r="859" spans="1:4">
      <c r="A859" s="363" t="s">
        <v>735</v>
      </c>
      <c r="B859" s="360">
        <v>0</v>
      </c>
      <c r="C859" s="361"/>
      <c r="D859" s="364">
        <v>0</v>
      </c>
    </row>
    <row r="860" spans="1:4">
      <c r="A860" s="363" t="s">
        <v>736</v>
      </c>
      <c r="B860" s="360">
        <v>0</v>
      </c>
      <c r="C860" s="361"/>
      <c r="D860" s="364">
        <v>0</v>
      </c>
    </row>
    <row r="861" spans="1:4">
      <c r="A861" s="363" t="s">
        <v>737</v>
      </c>
      <c r="B861" s="360">
        <v>27</v>
      </c>
      <c r="C861" s="361"/>
      <c r="D861" s="364">
        <v>0</v>
      </c>
    </row>
    <row r="862" spans="1:4">
      <c r="A862" s="363" t="s">
        <v>738</v>
      </c>
      <c r="B862" s="360">
        <v>0</v>
      </c>
      <c r="C862" s="361"/>
      <c r="D862" s="364">
        <v>0</v>
      </c>
    </row>
    <row r="863" spans="1:4">
      <c r="A863" s="363" t="s">
        <v>739</v>
      </c>
      <c r="B863" s="360">
        <v>0</v>
      </c>
      <c r="C863" s="361"/>
      <c r="D863" s="364">
        <v>0</v>
      </c>
    </row>
    <row r="864" spans="1:4">
      <c r="A864" s="363" t="s">
        <v>740</v>
      </c>
      <c r="B864" s="360">
        <v>992</v>
      </c>
      <c r="C864" s="361">
        <f>B864/D864</f>
        <v>0.9793</v>
      </c>
      <c r="D864" s="364">
        <v>1013</v>
      </c>
    </row>
    <row r="865" spans="1:4">
      <c r="A865" s="363" t="s">
        <v>741</v>
      </c>
      <c r="B865" s="360"/>
      <c r="C865" s="361"/>
      <c r="D865" s="364"/>
    </row>
    <row r="866" spans="1:4">
      <c r="A866" s="363" t="s">
        <v>742</v>
      </c>
      <c r="B866" s="360">
        <v>121</v>
      </c>
      <c r="C866" s="361">
        <f>B866/D866</f>
        <v>2.1228</v>
      </c>
      <c r="D866" s="364">
        <v>57</v>
      </c>
    </row>
    <row r="867" spans="1:4">
      <c r="A867" s="363" t="s">
        <v>743</v>
      </c>
      <c r="B867" s="360"/>
      <c r="C867" s="361"/>
      <c r="D867" s="364">
        <v>0</v>
      </c>
    </row>
    <row r="868" spans="1:4">
      <c r="A868" s="363" t="s">
        <v>744</v>
      </c>
      <c r="B868" s="360"/>
      <c r="C868" s="361"/>
      <c r="D868" s="364">
        <v>0</v>
      </c>
    </row>
    <row r="869" spans="1:4">
      <c r="A869" s="363" t="s">
        <v>745</v>
      </c>
      <c r="B869" s="360"/>
      <c r="C869" s="361"/>
      <c r="D869" s="364">
        <v>0</v>
      </c>
    </row>
    <row r="870" spans="1:4">
      <c r="A870" s="363" t="s">
        <v>746</v>
      </c>
      <c r="B870" s="360"/>
      <c r="C870" s="361"/>
      <c r="D870" s="364">
        <v>0</v>
      </c>
    </row>
    <row r="871" spans="1:4">
      <c r="A871" s="363" t="s">
        <v>747</v>
      </c>
      <c r="B871" s="360"/>
      <c r="C871" s="361"/>
      <c r="D871" s="364"/>
    </row>
    <row r="872" spans="1:4">
      <c r="A872" s="363" t="s">
        <v>748</v>
      </c>
      <c r="B872" s="360"/>
      <c r="C872" s="361"/>
      <c r="D872" s="364"/>
    </row>
    <row r="873" spans="1:4">
      <c r="A873" s="363" t="s">
        <v>749</v>
      </c>
      <c r="B873" s="360">
        <v>30</v>
      </c>
      <c r="C873" s="361">
        <f t="shared" ref="C873:C874" si="105">B873/D873</f>
        <v>0.3571</v>
      </c>
      <c r="D873" s="364">
        <v>84</v>
      </c>
    </row>
    <row r="874" spans="1:4">
      <c r="A874" s="363" t="s">
        <v>750</v>
      </c>
      <c r="B874" s="360">
        <v>40</v>
      </c>
      <c r="C874" s="361">
        <f>B874/D874</f>
        <v>1.3333</v>
      </c>
      <c r="D874" s="364">
        <v>30</v>
      </c>
    </row>
    <row r="875" spans="1:4">
      <c r="A875" s="363" t="s">
        <v>751</v>
      </c>
      <c r="B875" s="360"/>
      <c r="C875" s="361"/>
      <c r="D875" s="364"/>
    </row>
    <row r="876" spans="1:4">
      <c r="A876" s="363" t="s">
        <v>752</v>
      </c>
      <c r="B876" s="360">
        <v>850</v>
      </c>
      <c r="C876" s="361">
        <f t="shared" ref="C876:C878" si="106">B876/D876</f>
        <v>1.0996</v>
      </c>
      <c r="D876" s="364">
        <v>773</v>
      </c>
    </row>
    <row r="877" spans="1:4">
      <c r="A877" s="363" t="s">
        <v>753</v>
      </c>
      <c r="B877" s="360">
        <v>2320</v>
      </c>
      <c r="C877" s="361">
        <f>B877/D877</f>
        <v>1.0427</v>
      </c>
      <c r="D877" s="365">
        <v>2225</v>
      </c>
    </row>
    <row r="878" spans="1:4">
      <c r="A878" s="363" t="s">
        <v>98</v>
      </c>
      <c r="B878" s="360">
        <v>340</v>
      </c>
      <c r="C878" s="361">
        <f>B878/D878</f>
        <v>0.9043</v>
      </c>
      <c r="D878" s="364">
        <v>376</v>
      </c>
    </row>
    <row r="879" spans="1:4">
      <c r="A879" s="363" t="s">
        <v>99</v>
      </c>
      <c r="B879" s="360"/>
      <c r="C879" s="361"/>
      <c r="D879" s="364">
        <v>0</v>
      </c>
    </row>
    <row r="880" spans="1:4">
      <c r="A880" s="363" t="s">
        <v>100</v>
      </c>
      <c r="B880" s="360"/>
      <c r="C880" s="361"/>
      <c r="D880" s="364">
        <v>0</v>
      </c>
    </row>
    <row r="881" spans="1:4">
      <c r="A881" s="363" t="s">
        <v>754</v>
      </c>
      <c r="B881" s="360">
        <v>350</v>
      </c>
      <c r="C881" s="361">
        <f t="shared" ref="C881:C882" si="107">B881/D881</f>
        <v>0.8772</v>
      </c>
      <c r="D881" s="364">
        <v>399</v>
      </c>
    </row>
    <row r="882" spans="1:4">
      <c r="A882" s="363" t="s">
        <v>755</v>
      </c>
      <c r="B882" s="360">
        <v>484</v>
      </c>
      <c r="C882" s="361">
        <f>B882/D882</f>
        <v>1.5869</v>
      </c>
      <c r="D882" s="364">
        <v>305</v>
      </c>
    </row>
    <row r="883" spans="1:4">
      <c r="A883" s="363" t="s">
        <v>756</v>
      </c>
      <c r="B883" s="360">
        <v>0</v>
      </c>
      <c r="C883" s="361"/>
      <c r="D883" s="364">
        <v>0</v>
      </c>
    </row>
    <row r="884" spans="1:4">
      <c r="A884" s="363" t="s">
        <v>757</v>
      </c>
      <c r="B884" s="360">
        <v>0</v>
      </c>
      <c r="C884" s="361"/>
      <c r="D884" s="364">
        <v>0</v>
      </c>
    </row>
    <row r="885" spans="1:4">
      <c r="A885" s="363" t="s">
        <v>758</v>
      </c>
      <c r="B885" s="360">
        <v>8</v>
      </c>
      <c r="C885" s="361">
        <f t="shared" ref="C885:C887" si="108">B885/D885</f>
        <v>1</v>
      </c>
      <c r="D885" s="364">
        <v>8</v>
      </c>
    </row>
    <row r="886" spans="1:4">
      <c r="A886" s="363" t="s">
        <v>759</v>
      </c>
      <c r="B886" s="360">
        <v>626</v>
      </c>
      <c r="C886" s="361">
        <f>B886/D886</f>
        <v>0.9937</v>
      </c>
      <c r="D886" s="364">
        <v>630</v>
      </c>
    </row>
    <row r="887" spans="1:4">
      <c r="A887" s="363" t="s">
        <v>760</v>
      </c>
      <c r="B887" s="360">
        <v>2</v>
      </c>
      <c r="C887" s="361">
        <f>B887/D887</f>
        <v>0.1333</v>
      </c>
      <c r="D887" s="364">
        <v>15</v>
      </c>
    </row>
    <row r="888" spans="1:4">
      <c r="A888" s="363" t="s">
        <v>761</v>
      </c>
      <c r="B888" s="360"/>
      <c r="C888" s="361"/>
      <c r="D888" s="364"/>
    </row>
    <row r="889" spans="1:4">
      <c r="A889" s="363" t="s">
        <v>762</v>
      </c>
      <c r="B889" s="360"/>
      <c r="C889" s="361"/>
      <c r="D889" s="364"/>
    </row>
    <row r="890" spans="1:4">
      <c r="A890" s="363" t="s">
        <v>763</v>
      </c>
      <c r="B890" s="360"/>
      <c r="C890" s="361"/>
      <c r="D890" s="364"/>
    </row>
    <row r="891" spans="1:4">
      <c r="A891" s="363" t="s">
        <v>764</v>
      </c>
      <c r="B891" s="360"/>
      <c r="C891" s="361"/>
      <c r="D891" s="364"/>
    </row>
    <row r="892" spans="1:4">
      <c r="A892" s="363" t="s">
        <v>765</v>
      </c>
      <c r="B892" s="360"/>
      <c r="C892" s="361"/>
      <c r="D892" s="364"/>
    </row>
    <row r="893" spans="1:4">
      <c r="A893" s="363" t="s">
        <v>766</v>
      </c>
      <c r="B893" s="360"/>
      <c r="C893" s="361"/>
      <c r="D893" s="364"/>
    </row>
    <row r="894" spans="1:4">
      <c r="A894" s="363" t="s">
        <v>767</v>
      </c>
      <c r="B894" s="360"/>
      <c r="C894" s="361"/>
      <c r="D894" s="364"/>
    </row>
    <row r="895" spans="1:4">
      <c r="A895" s="363" t="s">
        <v>768</v>
      </c>
      <c r="B895" s="360"/>
      <c r="C895" s="361"/>
      <c r="D895" s="364"/>
    </row>
    <row r="896" spans="1:4">
      <c r="A896" s="363" t="s">
        <v>769</v>
      </c>
      <c r="B896" s="360"/>
      <c r="C896" s="361"/>
      <c r="D896" s="364"/>
    </row>
    <row r="897" spans="1:4">
      <c r="A897" s="363" t="s">
        <v>770</v>
      </c>
      <c r="B897" s="360"/>
      <c r="C897" s="361"/>
      <c r="D897" s="364"/>
    </row>
    <row r="898" spans="1:4">
      <c r="A898" s="363" t="s">
        <v>771</v>
      </c>
      <c r="B898" s="360"/>
      <c r="C898" s="361"/>
      <c r="D898" s="364"/>
    </row>
    <row r="899" spans="1:4">
      <c r="A899" s="363" t="s">
        <v>772</v>
      </c>
      <c r="B899" s="360"/>
      <c r="C899" s="361"/>
      <c r="D899" s="364"/>
    </row>
    <row r="900" spans="1:4">
      <c r="A900" s="363" t="s">
        <v>773</v>
      </c>
      <c r="B900" s="360"/>
      <c r="C900" s="361"/>
      <c r="D900" s="364"/>
    </row>
    <row r="901" spans="1:4">
      <c r="A901" s="363" t="s">
        <v>774</v>
      </c>
      <c r="B901" s="360"/>
      <c r="C901" s="361"/>
      <c r="D901" s="364"/>
    </row>
    <row r="902" spans="1:4">
      <c r="A902" s="363" t="s">
        <v>775</v>
      </c>
      <c r="B902" s="360"/>
      <c r="C902" s="361"/>
      <c r="D902" s="364"/>
    </row>
    <row r="903" spans="1:4">
      <c r="A903" s="363" t="s">
        <v>776</v>
      </c>
      <c r="B903" s="360"/>
      <c r="C903" s="361"/>
      <c r="D903" s="364"/>
    </row>
    <row r="904" spans="1:4">
      <c r="A904" s="363" t="s">
        <v>777</v>
      </c>
      <c r="B904" s="360">
        <v>90</v>
      </c>
      <c r="C904" s="361">
        <f t="shared" ref="C904:C907" si="109">B904/D904</f>
        <v>2.9032</v>
      </c>
      <c r="D904" s="364">
        <v>31</v>
      </c>
    </row>
    <row r="905" spans="1:4">
      <c r="A905" s="363" t="s">
        <v>778</v>
      </c>
      <c r="B905" s="360">
        <v>420</v>
      </c>
      <c r="C905" s="361">
        <f>B905/D905</f>
        <v>0.9111</v>
      </c>
      <c r="D905" s="364">
        <v>461</v>
      </c>
    </row>
    <row r="906" spans="1:4">
      <c r="A906" s="363" t="s">
        <v>779</v>
      </c>
      <c r="B906" s="360">
        <v>3424</v>
      </c>
      <c r="C906" s="361">
        <f>B906/D906</f>
        <v>0.9634</v>
      </c>
      <c r="D906" s="365">
        <v>3554</v>
      </c>
    </row>
    <row r="907" spans="1:4">
      <c r="A907" s="363" t="s">
        <v>98</v>
      </c>
      <c r="B907" s="360">
        <v>65</v>
      </c>
      <c r="C907" s="361">
        <f>B907/D907</f>
        <v>0.9286</v>
      </c>
      <c r="D907" s="364">
        <v>70</v>
      </c>
    </row>
    <row r="908" spans="1:4">
      <c r="A908" s="363" t="s">
        <v>99</v>
      </c>
      <c r="B908" s="360"/>
      <c r="C908" s="361"/>
      <c r="D908" s="364">
        <v>0</v>
      </c>
    </row>
    <row r="909" spans="1:4">
      <c r="A909" s="363" t="s">
        <v>100</v>
      </c>
      <c r="B909" s="360"/>
      <c r="C909" s="361"/>
      <c r="D909" s="364">
        <v>0</v>
      </c>
    </row>
    <row r="910" spans="1:4">
      <c r="A910" s="363" t="s">
        <v>780</v>
      </c>
      <c r="B910" s="360">
        <v>30</v>
      </c>
      <c r="C910" s="361">
        <f t="shared" ref="C910:C912" si="110">B910/D910</f>
        <v>0.8108</v>
      </c>
      <c r="D910" s="364">
        <v>37</v>
      </c>
    </row>
    <row r="911" spans="1:4">
      <c r="A911" s="363" t="s">
        <v>781</v>
      </c>
      <c r="B911" s="360">
        <v>1587</v>
      </c>
      <c r="C911" s="361">
        <f>B911/D911</f>
        <v>23</v>
      </c>
      <c r="D911" s="364">
        <v>69</v>
      </c>
    </row>
    <row r="912" spans="1:4">
      <c r="A912" s="363" t="s">
        <v>782</v>
      </c>
      <c r="B912" s="360">
        <v>17</v>
      </c>
      <c r="C912" s="361">
        <f>B912/D912</f>
        <v>1</v>
      </c>
      <c r="D912" s="364">
        <v>17</v>
      </c>
    </row>
    <row r="913" spans="1:4">
      <c r="A913" s="363" t="s">
        <v>783</v>
      </c>
      <c r="B913" s="360"/>
      <c r="C913" s="361"/>
      <c r="D913" s="364">
        <v>0</v>
      </c>
    </row>
    <row r="914" spans="1:4">
      <c r="A914" s="363" t="s">
        <v>784</v>
      </c>
      <c r="B914" s="360"/>
      <c r="C914" s="361"/>
      <c r="D914" s="364">
        <v>0</v>
      </c>
    </row>
    <row r="915" spans="1:4">
      <c r="A915" s="363" t="s">
        <v>785</v>
      </c>
      <c r="B915" s="360">
        <v>68</v>
      </c>
      <c r="C915" s="361">
        <f t="shared" ref="C915:C917" si="111">B915/D915</f>
        <v>1.0968</v>
      </c>
      <c r="D915" s="364">
        <v>62</v>
      </c>
    </row>
    <row r="916" spans="1:4">
      <c r="A916" s="363" t="s">
        <v>786</v>
      </c>
      <c r="B916" s="360">
        <v>68</v>
      </c>
      <c r="C916" s="361">
        <f>B916/D916</f>
        <v>1.4783</v>
      </c>
      <c r="D916" s="364">
        <v>46</v>
      </c>
    </row>
    <row r="917" spans="1:4">
      <c r="A917" s="363" t="s">
        <v>787</v>
      </c>
      <c r="B917" s="360">
        <v>195</v>
      </c>
      <c r="C917" s="361">
        <f>B917/D917</f>
        <v>4.5349</v>
      </c>
      <c r="D917" s="364">
        <v>43</v>
      </c>
    </row>
    <row r="918" spans="1:4">
      <c r="A918" s="363" t="s">
        <v>788</v>
      </c>
      <c r="B918" s="360">
        <v>0</v>
      </c>
      <c r="C918" s="361"/>
      <c r="D918" s="364">
        <v>0</v>
      </c>
    </row>
    <row r="919" spans="1:4">
      <c r="A919" s="363" t="s">
        <v>789</v>
      </c>
      <c r="B919" s="360">
        <v>2</v>
      </c>
      <c r="C919" s="361">
        <f t="shared" ref="C919:C920" si="112">B919/D919</f>
        <v>1</v>
      </c>
      <c r="D919" s="364">
        <v>2</v>
      </c>
    </row>
    <row r="920" spans="1:4">
      <c r="A920" s="363" t="s">
        <v>790</v>
      </c>
      <c r="B920" s="360">
        <v>307</v>
      </c>
      <c r="C920" s="361">
        <f>B920/D920</f>
        <v>0.8771</v>
      </c>
      <c r="D920" s="364">
        <v>350</v>
      </c>
    </row>
    <row r="921" spans="1:4">
      <c r="A921" s="363" t="s">
        <v>791</v>
      </c>
      <c r="B921" s="360">
        <v>0</v>
      </c>
      <c r="C921" s="361"/>
      <c r="D921" s="364">
        <v>0</v>
      </c>
    </row>
    <row r="922" spans="1:4">
      <c r="A922" s="363" t="s">
        <v>792</v>
      </c>
      <c r="B922" s="360">
        <v>875</v>
      </c>
      <c r="C922" s="361">
        <f>B922/D922</f>
        <v>0.3995</v>
      </c>
      <c r="D922" s="364">
        <v>2190</v>
      </c>
    </row>
    <row r="923" spans="1:4">
      <c r="A923" s="363" t="s">
        <v>793</v>
      </c>
      <c r="B923" s="360"/>
      <c r="C923" s="361"/>
      <c r="D923" s="364">
        <v>0</v>
      </c>
    </row>
    <row r="924" spans="1:4">
      <c r="A924" s="363" t="s">
        <v>794</v>
      </c>
      <c r="B924" s="360"/>
      <c r="C924" s="361">
        <f>B924/D924</f>
        <v>0</v>
      </c>
      <c r="D924" s="364">
        <v>276</v>
      </c>
    </row>
    <row r="925" spans="1:4">
      <c r="A925" s="363" t="s">
        <v>795</v>
      </c>
      <c r="B925" s="360"/>
      <c r="C925" s="361"/>
      <c r="D925" s="364"/>
    </row>
    <row r="926" spans="1:4">
      <c r="A926" s="363" t="s">
        <v>796</v>
      </c>
      <c r="B926" s="360"/>
      <c r="C926" s="361"/>
      <c r="D926" s="364">
        <v>0</v>
      </c>
    </row>
    <row r="927" spans="1:4">
      <c r="A927" s="363" t="s">
        <v>797</v>
      </c>
      <c r="B927" s="360"/>
      <c r="C927" s="361"/>
      <c r="D927" s="364">
        <v>0</v>
      </c>
    </row>
    <row r="928" spans="1:4">
      <c r="A928" s="363" t="s">
        <v>798</v>
      </c>
      <c r="B928" s="360"/>
      <c r="C928" s="361"/>
      <c r="D928" s="364">
        <v>0</v>
      </c>
    </row>
    <row r="929" spans="1:4">
      <c r="A929" s="363" t="s">
        <v>770</v>
      </c>
      <c r="B929" s="360"/>
      <c r="C929" s="361"/>
      <c r="D929" s="364">
        <v>0</v>
      </c>
    </row>
    <row r="930" spans="1:4">
      <c r="A930" s="363" t="s">
        <v>799</v>
      </c>
      <c r="B930" s="360"/>
      <c r="C930" s="361"/>
      <c r="D930" s="364">
        <v>0</v>
      </c>
    </row>
    <row r="931" spans="1:4">
      <c r="A931" s="363" t="s">
        <v>800</v>
      </c>
      <c r="B931" s="360"/>
      <c r="C931" s="361">
        <f>B931/D931</f>
        <v>0</v>
      </c>
      <c r="D931" s="364">
        <v>72</v>
      </c>
    </row>
    <row r="932" spans="1:4">
      <c r="A932" s="363" t="s">
        <v>801</v>
      </c>
      <c r="B932" s="360">
        <v>210</v>
      </c>
      <c r="C932" s="361">
        <f>B932/D932</f>
        <v>0.6563</v>
      </c>
      <c r="D932" s="364">
        <v>320</v>
      </c>
    </row>
    <row r="933" spans="1:4">
      <c r="A933" s="363" t="s">
        <v>802</v>
      </c>
      <c r="B933" s="360"/>
      <c r="C933" s="361"/>
      <c r="D933" s="364"/>
    </row>
    <row r="934" spans="1:4">
      <c r="A934" s="363" t="s">
        <v>98</v>
      </c>
      <c r="B934" s="360"/>
      <c r="C934" s="361"/>
      <c r="D934" s="364"/>
    </row>
    <row r="935" spans="1:4">
      <c r="A935" s="363" t="s">
        <v>99</v>
      </c>
      <c r="B935" s="360"/>
      <c r="C935" s="361"/>
      <c r="D935" s="364"/>
    </row>
    <row r="936" spans="1:4">
      <c r="A936" s="363" t="s">
        <v>100</v>
      </c>
      <c r="B936" s="360"/>
      <c r="C936" s="361"/>
      <c r="D936" s="364"/>
    </row>
    <row r="937" spans="1:4">
      <c r="A937" s="363" t="s">
        <v>803</v>
      </c>
      <c r="B937" s="360"/>
      <c r="C937" s="361"/>
      <c r="D937" s="364"/>
    </row>
    <row r="938" spans="1:4">
      <c r="A938" s="363" t="s">
        <v>804</v>
      </c>
      <c r="B938" s="360"/>
      <c r="C938" s="361"/>
      <c r="D938" s="364"/>
    </row>
    <row r="939" spans="1:4">
      <c r="A939" s="363" t="s">
        <v>805</v>
      </c>
      <c r="B939" s="360"/>
      <c r="C939" s="361"/>
      <c r="D939" s="364"/>
    </row>
    <row r="940" spans="1:4">
      <c r="A940" s="363" t="s">
        <v>806</v>
      </c>
      <c r="B940" s="360"/>
      <c r="C940" s="361"/>
      <c r="D940" s="364"/>
    </row>
    <row r="941" spans="1:4">
      <c r="A941" s="363" t="s">
        <v>807</v>
      </c>
      <c r="B941" s="360"/>
      <c r="C941" s="361"/>
      <c r="D941" s="364"/>
    </row>
    <row r="942" spans="1:4">
      <c r="A942" s="363" t="s">
        <v>808</v>
      </c>
      <c r="B942" s="360"/>
      <c r="C942" s="361"/>
      <c r="D942" s="364"/>
    </row>
    <row r="943" spans="1:4">
      <c r="A943" s="363" t="s">
        <v>809</v>
      </c>
      <c r="B943" s="360"/>
      <c r="C943" s="361"/>
      <c r="D943" s="364"/>
    </row>
    <row r="944" spans="1:4">
      <c r="A944" s="363" t="s">
        <v>810</v>
      </c>
      <c r="B944" s="360">
        <v>1826</v>
      </c>
      <c r="C944" s="361">
        <f t="shared" ref="C944" si="113">B944/D944</f>
        <v>0.6839</v>
      </c>
      <c r="D944" s="365">
        <v>2670</v>
      </c>
    </row>
    <row r="945" spans="1:4">
      <c r="A945" s="363" t="s">
        <v>98</v>
      </c>
      <c r="B945" s="360">
        <v>0</v>
      </c>
      <c r="C945" s="361"/>
      <c r="D945" s="364">
        <v>0</v>
      </c>
    </row>
    <row r="946" spans="1:4">
      <c r="A946" s="363" t="s">
        <v>99</v>
      </c>
      <c r="B946" s="360">
        <v>0</v>
      </c>
      <c r="C946" s="361"/>
      <c r="D946" s="364">
        <v>0</v>
      </c>
    </row>
    <row r="947" spans="1:4">
      <c r="A947" s="363" t="s">
        <v>100</v>
      </c>
      <c r="B947" s="360">
        <v>0</v>
      </c>
      <c r="C947" s="361"/>
      <c r="D947" s="364">
        <v>0</v>
      </c>
    </row>
    <row r="948" spans="1:4">
      <c r="A948" s="363" t="s">
        <v>811</v>
      </c>
      <c r="B948" s="360">
        <v>313</v>
      </c>
      <c r="C948" s="361">
        <f t="shared" ref="C948:C951" si="114">B948/D948</f>
        <v>0.6956</v>
      </c>
      <c r="D948" s="364">
        <v>450</v>
      </c>
    </row>
    <row r="949" spans="1:4">
      <c r="A949" s="363" t="s">
        <v>812</v>
      </c>
      <c r="B949" s="360">
        <v>306</v>
      </c>
      <c r="C949" s="361">
        <f>B949/D949</f>
        <v>0.2725</v>
      </c>
      <c r="D949" s="364">
        <v>1123</v>
      </c>
    </row>
    <row r="950" spans="1:4">
      <c r="A950" s="363" t="s">
        <v>813</v>
      </c>
      <c r="B950" s="360">
        <v>25</v>
      </c>
      <c r="C950" s="361">
        <f>B950/D950</f>
        <v>0.2874</v>
      </c>
      <c r="D950" s="364">
        <v>87</v>
      </c>
    </row>
    <row r="951" spans="1:4">
      <c r="A951" s="363" t="s">
        <v>814</v>
      </c>
      <c r="B951" s="360">
        <v>0</v>
      </c>
      <c r="C951" s="361">
        <f>B951/D951</f>
        <v>0</v>
      </c>
      <c r="D951" s="364">
        <v>561</v>
      </c>
    </row>
    <row r="952" spans="1:4">
      <c r="A952" s="363" t="s">
        <v>815</v>
      </c>
      <c r="B952" s="360">
        <v>0</v>
      </c>
      <c r="C952" s="361"/>
      <c r="D952" s="364">
        <v>0</v>
      </c>
    </row>
    <row r="953" spans="1:4">
      <c r="A953" s="363" t="s">
        <v>816</v>
      </c>
      <c r="B953" s="360">
        <v>0</v>
      </c>
      <c r="C953" s="361"/>
      <c r="D953" s="364">
        <v>0</v>
      </c>
    </row>
    <row r="954" spans="1:4">
      <c r="A954" s="363" t="s">
        <v>817</v>
      </c>
      <c r="B954" s="360">
        <v>1182</v>
      </c>
      <c r="C954" s="361">
        <f t="shared" ref="C954:C955" si="115">B954/D954</f>
        <v>2.6325</v>
      </c>
      <c r="D954" s="364">
        <v>449</v>
      </c>
    </row>
    <row r="955" spans="1:4">
      <c r="A955" s="363" t="s">
        <v>818</v>
      </c>
      <c r="B955" s="360"/>
      <c r="C955" s="361">
        <f>B955/D955</f>
        <v>0</v>
      </c>
      <c r="D955" s="364">
        <v>40</v>
      </c>
    </row>
    <row r="956" spans="1:4">
      <c r="A956" s="363" t="s">
        <v>386</v>
      </c>
      <c r="B956" s="360"/>
      <c r="C956" s="361"/>
      <c r="D956" s="364">
        <v>0</v>
      </c>
    </row>
    <row r="957" spans="1:4">
      <c r="A957" s="363" t="s">
        <v>819</v>
      </c>
      <c r="B957" s="360"/>
      <c r="C957" s="361">
        <f>B957/D957</f>
        <v>0</v>
      </c>
      <c r="D957" s="364">
        <v>17</v>
      </c>
    </row>
    <row r="958" spans="1:4">
      <c r="A958" s="363" t="s">
        <v>820</v>
      </c>
      <c r="B958" s="360"/>
      <c r="C958" s="361"/>
      <c r="D958" s="364">
        <v>0</v>
      </c>
    </row>
    <row r="959" spans="1:4">
      <c r="A959" s="363" t="s">
        <v>821</v>
      </c>
      <c r="B959" s="360"/>
      <c r="C959" s="361"/>
      <c r="D959" s="364">
        <v>0</v>
      </c>
    </row>
    <row r="960" spans="1:4">
      <c r="A960" s="363" t="s">
        <v>822</v>
      </c>
      <c r="B960" s="360"/>
      <c r="C960" s="361">
        <f t="shared" ref="C960:C962" si="116">B960/D960</f>
        <v>0</v>
      </c>
      <c r="D960" s="364">
        <v>23</v>
      </c>
    </row>
    <row r="961" spans="1:4">
      <c r="A961" s="363" t="s">
        <v>823</v>
      </c>
      <c r="B961" s="360">
        <v>1980</v>
      </c>
      <c r="C961" s="361">
        <f>B961/D961</f>
        <v>0.9353</v>
      </c>
      <c r="D961" s="365">
        <v>2117</v>
      </c>
    </row>
    <row r="962" spans="1:4">
      <c r="A962" s="363" t="s">
        <v>824</v>
      </c>
      <c r="B962" s="360">
        <v>1878</v>
      </c>
      <c r="C962" s="361">
        <f>B962/D962</f>
        <v>0.9963</v>
      </c>
      <c r="D962" s="364">
        <v>1885</v>
      </c>
    </row>
    <row r="963" spans="1:4">
      <c r="A963" s="363" t="s">
        <v>825</v>
      </c>
      <c r="B963" s="360">
        <v>21</v>
      </c>
      <c r="C963" s="361"/>
      <c r="D963" s="364">
        <v>0</v>
      </c>
    </row>
    <row r="964" spans="1:4">
      <c r="A964" s="363" t="s">
        <v>826</v>
      </c>
      <c r="B964" s="360">
        <v>64</v>
      </c>
      <c r="C964" s="361">
        <f>B964/D964</f>
        <v>0.2759</v>
      </c>
      <c r="D964" s="364">
        <v>232</v>
      </c>
    </row>
    <row r="965" spans="1:4">
      <c r="A965" s="363" t="s">
        <v>827</v>
      </c>
      <c r="B965" s="360">
        <v>0</v>
      </c>
      <c r="C965" s="361"/>
      <c r="D965" s="364"/>
    </row>
    <row r="966" spans="1:4">
      <c r="A966" s="363" t="s">
        <v>828</v>
      </c>
      <c r="B966" s="360">
        <v>0</v>
      </c>
      <c r="C966" s="361"/>
      <c r="D966" s="364"/>
    </row>
    <row r="967" spans="1:4">
      <c r="A967" s="363" t="s">
        <v>829</v>
      </c>
      <c r="B967" s="360">
        <v>17</v>
      </c>
      <c r="C967" s="361"/>
      <c r="D967" s="364"/>
    </row>
    <row r="968" spans="1:4">
      <c r="A968" s="363" t="s">
        <v>830</v>
      </c>
      <c r="B968" s="360"/>
      <c r="C968" s="361"/>
      <c r="D968" s="364"/>
    </row>
    <row r="969" spans="1:4">
      <c r="A969" s="363" t="s">
        <v>831</v>
      </c>
      <c r="B969" s="360"/>
      <c r="C969" s="361"/>
      <c r="D969" s="364"/>
    </row>
    <row r="970" spans="1:4">
      <c r="A970" s="363" t="s">
        <v>832</v>
      </c>
      <c r="B970" s="360"/>
      <c r="C970" s="361"/>
      <c r="D970" s="364"/>
    </row>
    <row r="971" spans="1:4">
      <c r="A971" s="363" t="s">
        <v>833</v>
      </c>
      <c r="B971" s="360"/>
      <c r="C971" s="361"/>
      <c r="D971" s="364"/>
    </row>
    <row r="972" spans="1:4">
      <c r="A972" s="363" t="s">
        <v>834</v>
      </c>
      <c r="B972" s="360"/>
      <c r="C972" s="361"/>
      <c r="D972" s="364"/>
    </row>
    <row r="973" spans="1:4">
      <c r="A973" s="363" t="s">
        <v>835</v>
      </c>
      <c r="B973" s="360"/>
      <c r="C973" s="361"/>
      <c r="D973" s="364"/>
    </row>
    <row r="974" spans="1:4">
      <c r="A974" s="363" t="s">
        <v>836</v>
      </c>
      <c r="B974" s="360"/>
      <c r="C974" s="361"/>
      <c r="D974" s="364"/>
    </row>
    <row r="975" spans="1:4">
      <c r="A975" s="363" t="s">
        <v>837</v>
      </c>
      <c r="B975" s="360"/>
      <c r="C975" s="361"/>
      <c r="D975" s="364"/>
    </row>
    <row r="976" spans="1:4">
      <c r="A976" s="363" t="s">
        <v>838</v>
      </c>
      <c r="B976" s="360">
        <v>18</v>
      </c>
      <c r="C976" s="361">
        <f t="shared" ref="C976" si="117">B976/D976</f>
        <v>0.1875</v>
      </c>
      <c r="D976" s="365">
        <v>96</v>
      </c>
    </row>
    <row r="977" spans="1:4">
      <c r="A977" s="363" t="s">
        <v>839</v>
      </c>
      <c r="B977" s="360">
        <v>0</v>
      </c>
      <c r="C977" s="361"/>
      <c r="D977" s="364"/>
    </row>
    <row r="978" spans="1:4">
      <c r="A978" s="363" t="s">
        <v>840</v>
      </c>
      <c r="B978" s="360">
        <v>18</v>
      </c>
      <c r="C978" s="361">
        <f t="shared" ref="C978:C981" si="118">B978/D978</f>
        <v>0.1875</v>
      </c>
      <c r="D978" s="364">
        <v>96</v>
      </c>
    </row>
    <row r="979" spans="1:4">
      <c r="A979" s="366" t="s">
        <v>62</v>
      </c>
      <c r="B979" s="360">
        <v>3157</v>
      </c>
      <c r="C979" s="361">
        <f>B979/D979</f>
        <v>0.1618</v>
      </c>
      <c r="D979" s="364">
        <v>19506</v>
      </c>
    </row>
    <row r="980" spans="1:4">
      <c r="A980" s="363" t="s">
        <v>841</v>
      </c>
      <c r="B980" s="360">
        <v>998</v>
      </c>
      <c r="C980" s="361">
        <f>B980/D980</f>
        <v>0.0513</v>
      </c>
      <c r="D980" s="365">
        <v>19462</v>
      </c>
    </row>
    <row r="981" spans="1:4">
      <c r="A981" s="363" t="s">
        <v>98</v>
      </c>
      <c r="B981" s="360">
        <v>43</v>
      </c>
      <c r="C981" s="361">
        <f>B981/D981</f>
        <v>0.6232</v>
      </c>
      <c r="D981" s="364">
        <v>69</v>
      </c>
    </row>
    <row r="982" spans="1:4">
      <c r="A982" s="363" t="s">
        <v>99</v>
      </c>
      <c r="B982" s="360"/>
      <c r="C982" s="361"/>
      <c r="D982" s="364">
        <v>0</v>
      </c>
    </row>
    <row r="983" spans="1:4">
      <c r="A983" s="363" t="s">
        <v>100</v>
      </c>
      <c r="B983" s="360"/>
      <c r="C983" s="361"/>
      <c r="D983" s="364">
        <v>0</v>
      </c>
    </row>
    <row r="984" spans="1:4">
      <c r="A984" s="363" t="s">
        <v>842</v>
      </c>
      <c r="B984" s="360"/>
      <c r="C984" s="361"/>
      <c r="D984" s="364">
        <v>0</v>
      </c>
    </row>
    <row r="985" spans="1:4">
      <c r="A985" s="363" t="s">
        <v>843</v>
      </c>
      <c r="B985" s="360"/>
      <c r="C985" s="361">
        <f t="shared" ref="C985:C986" si="119">B985/D985</f>
        <v>0</v>
      </c>
      <c r="D985" s="364">
        <v>2000</v>
      </c>
    </row>
    <row r="986" spans="1:4">
      <c r="A986" s="363" t="s">
        <v>844</v>
      </c>
      <c r="B986" s="360"/>
      <c r="C986" s="361">
        <f>B986/D986</f>
        <v>0</v>
      </c>
      <c r="D986" s="364">
        <v>5</v>
      </c>
    </row>
    <row r="987" spans="1:4">
      <c r="A987" s="363" t="s">
        <v>845</v>
      </c>
      <c r="B987" s="360"/>
      <c r="C987" s="361"/>
      <c r="D987" s="364">
        <v>0</v>
      </c>
    </row>
    <row r="988" spans="1:4">
      <c r="A988" s="363" t="s">
        <v>846</v>
      </c>
      <c r="B988" s="360"/>
      <c r="C988" s="361">
        <f>B988/D988</f>
        <v>0</v>
      </c>
      <c r="D988" s="364">
        <v>31</v>
      </c>
    </row>
    <row r="989" spans="1:4">
      <c r="A989" s="363" t="s">
        <v>847</v>
      </c>
      <c r="B989" s="360"/>
      <c r="C989" s="361"/>
      <c r="D989" s="364">
        <v>0</v>
      </c>
    </row>
    <row r="990" spans="1:4">
      <c r="A990" s="363" t="s">
        <v>848</v>
      </c>
      <c r="B990" s="360"/>
      <c r="C990" s="361"/>
      <c r="D990" s="364">
        <v>0</v>
      </c>
    </row>
    <row r="991" spans="1:4">
      <c r="A991" s="363" t="s">
        <v>849</v>
      </c>
      <c r="B991" s="360"/>
      <c r="C991" s="361"/>
      <c r="D991" s="364">
        <v>0</v>
      </c>
    </row>
    <row r="992" spans="1:4">
      <c r="A992" s="363" t="s">
        <v>850</v>
      </c>
      <c r="B992" s="360"/>
      <c r="C992" s="361"/>
      <c r="D992" s="364">
        <v>0</v>
      </c>
    </row>
    <row r="993" spans="1:4">
      <c r="A993" s="363" t="s">
        <v>851</v>
      </c>
      <c r="B993" s="360"/>
      <c r="C993" s="361"/>
      <c r="D993" s="364">
        <v>0</v>
      </c>
    </row>
    <row r="994" spans="1:4">
      <c r="A994" s="363" t="s">
        <v>852</v>
      </c>
      <c r="B994" s="360"/>
      <c r="C994" s="361"/>
      <c r="D994" s="364">
        <v>0</v>
      </c>
    </row>
    <row r="995" spans="1:4">
      <c r="A995" s="363" t="s">
        <v>853</v>
      </c>
      <c r="B995" s="360"/>
      <c r="C995" s="361">
        <f>B995/D995</f>
        <v>0</v>
      </c>
      <c r="D995" s="364">
        <v>16400</v>
      </c>
    </row>
    <row r="996" spans="1:4">
      <c r="A996" s="363" t="s">
        <v>854</v>
      </c>
      <c r="B996" s="360"/>
      <c r="C996" s="361"/>
      <c r="D996" s="364"/>
    </row>
    <row r="997" spans="1:4">
      <c r="A997" s="363" t="s">
        <v>855</v>
      </c>
      <c r="B997" s="360"/>
      <c r="C997" s="361"/>
      <c r="D997" s="364"/>
    </row>
    <row r="998" spans="1:4">
      <c r="A998" s="363" t="s">
        <v>856</v>
      </c>
      <c r="B998" s="360"/>
      <c r="C998" s="361"/>
      <c r="D998" s="364"/>
    </row>
    <row r="999" spans="1:4">
      <c r="A999" s="363" t="s">
        <v>857</v>
      </c>
      <c r="B999" s="360"/>
      <c r="C999" s="361"/>
      <c r="D999" s="364"/>
    </row>
    <row r="1000" spans="1:4">
      <c r="A1000" s="363" t="s">
        <v>858</v>
      </c>
      <c r="B1000" s="360"/>
      <c r="C1000" s="361"/>
      <c r="D1000" s="364"/>
    </row>
    <row r="1001" spans="1:4">
      <c r="A1001" s="363" t="s">
        <v>859</v>
      </c>
      <c r="B1001" s="360"/>
      <c r="C1001" s="361"/>
      <c r="D1001" s="364"/>
    </row>
    <row r="1002" spans="1:4">
      <c r="A1002" s="363" t="s">
        <v>860</v>
      </c>
      <c r="B1002" s="360"/>
      <c r="C1002" s="361"/>
      <c r="D1002" s="364"/>
    </row>
    <row r="1003" spans="1:4">
      <c r="A1003" s="363" t="s">
        <v>861</v>
      </c>
      <c r="B1003" s="360"/>
      <c r="C1003" s="361"/>
      <c r="D1003" s="364"/>
    </row>
    <row r="1004" spans="1:4">
      <c r="A1004" s="363" t="s">
        <v>862</v>
      </c>
      <c r="B1004" s="360"/>
      <c r="C1004" s="361"/>
      <c r="D1004" s="364"/>
    </row>
    <row r="1005" spans="1:4">
      <c r="A1005" s="363" t="s">
        <v>863</v>
      </c>
      <c r="B1005" s="360"/>
      <c r="C1005" s="361"/>
      <c r="D1005" s="364"/>
    </row>
    <row r="1006" spans="1:4">
      <c r="A1006" s="363" t="s">
        <v>864</v>
      </c>
      <c r="B1006" s="360"/>
      <c r="C1006" s="361"/>
      <c r="D1006" s="364"/>
    </row>
    <row r="1007" spans="1:4">
      <c r="A1007" s="363" t="s">
        <v>865</v>
      </c>
      <c r="B1007" s="360"/>
      <c r="C1007" s="361"/>
      <c r="D1007" s="364"/>
    </row>
    <row r="1008" spans="1:4">
      <c r="A1008" s="363" t="s">
        <v>866</v>
      </c>
      <c r="B1008" s="360"/>
      <c r="C1008" s="361"/>
      <c r="D1008" s="364"/>
    </row>
    <row r="1009" spans="1:4">
      <c r="A1009" s="363" t="s">
        <v>867</v>
      </c>
      <c r="B1009" s="360">
        <v>955</v>
      </c>
      <c r="C1009" s="361">
        <f>B1009/D1009</f>
        <v>0.9979</v>
      </c>
      <c r="D1009" s="364">
        <v>957</v>
      </c>
    </row>
    <row r="1010" spans="1:4">
      <c r="A1010" s="363" t="s">
        <v>868</v>
      </c>
      <c r="B1010" s="360"/>
      <c r="C1010" s="361"/>
      <c r="D1010" s="364"/>
    </row>
    <row r="1011" spans="1:4">
      <c r="A1011" s="363" t="s">
        <v>98</v>
      </c>
      <c r="B1011" s="360"/>
      <c r="C1011" s="361"/>
      <c r="D1011" s="364"/>
    </row>
    <row r="1012" spans="1:4">
      <c r="A1012" s="363" t="s">
        <v>99</v>
      </c>
      <c r="B1012" s="360"/>
      <c r="C1012" s="361"/>
      <c r="D1012" s="364"/>
    </row>
    <row r="1013" spans="1:4">
      <c r="A1013" s="363" t="s">
        <v>100</v>
      </c>
      <c r="B1013" s="360"/>
      <c r="C1013" s="361"/>
      <c r="D1013" s="364"/>
    </row>
    <row r="1014" spans="1:4">
      <c r="A1014" s="363" t="s">
        <v>869</v>
      </c>
      <c r="B1014" s="360"/>
      <c r="C1014" s="361"/>
      <c r="D1014" s="364"/>
    </row>
    <row r="1015" spans="1:4">
      <c r="A1015" s="363" t="s">
        <v>870</v>
      </c>
      <c r="B1015" s="360"/>
      <c r="C1015" s="361"/>
      <c r="D1015" s="364"/>
    </row>
    <row r="1016" spans="1:4">
      <c r="A1016" s="363" t="s">
        <v>871</v>
      </c>
      <c r="B1016" s="360"/>
      <c r="C1016" s="361"/>
      <c r="D1016" s="364"/>
    </row>
    <row r="1017" spans="1:4">
      <c r="A1017" s="363" t="s">
        <v>872</v>
      </c>
      <c r="B1017" s="360"/>
      <c r="C1017" s="361"/>
      <c r="D1017" s="364"/>
    </row>
    <row r="1018" spans="1:4">
      <c r="A1018" s="363" t="s">
        <v>873</v>
      </c>
      <c r="B1018" s="360"/>
      <c r="C1018" s="361"/>
      <c r="D1018" s="364"/>
    </row>
    <row r="1019" spans="1:4">
      <c r="A1019" s="363" t="s">
        <v>874</v>
      </c>
      <c r="B1019" s="360"/>
      <c r="C1019" s="361"/>
      <c r="D1019" s="364"/>
    </row>
    <row r="1020" spans="1:4">
      <c r="A1020" s="363" t="s">
        <v>875</v>
      </c>
      <c r="B1020" s="360"/>
      <c r="C1020" s="361"/>
      <c r="D1020" s="364"/>
    </row>
    <row r="1021" spans="1:4">
      <c r="A1021" s="363" t="s">
        <v>98</v>
      </c>
      <c r="B1021" s="360"/>
      <c r="C1021" s="361"/>
      <c r="D1021" s="364"/>
    </row>
    <row r="1022" spans="1:4">
      <c r="A1022" s="363" t="s">
        <v>99</v>
      </c>
      <c r="B1022" s="360"/>
      <c r="C1022" s="361"/>
      <c r="D1022" s="364"/>
    </row>
    <row r="1023" spans="1:4">
      <c r="A1023" s="363" t="s">
        <v>100</v>
      </c>
      <c r="B1023" s="360"/>
      <c r="C1023" s="361"/>
      <c r="D1023" s="364"/>
    </row>
    <row r="1024" spans="1:4">
      <c r="A1024" s="363" t="s">
        <v>876</v>
      </c>
      <c r="B1024" s="360"/>
      <c r="C1024" s="361"/>
      <c r="D1024" s="364"/>
    </row>
    <row r="1025" spans="1:4">
      <c r="A1025" s="363" t="s">
        <v>877</v>
      </c>
      <c r="B1025" s="360"/>
      <c r="C1025" s="361"/>
      <c r="D1025" s="364"/>
    </row>
    <row r="1026" spans="1:4">
      <c r="A1026" s="363" t="s">
        <v>878</v>
      </c>
      <c r="B1026" s="360"/>
      <c r="C1026" s="361"/>
      <c r="D1026" s="364"/>
    </row>
    <row r="1027" spans="1:4">
      <c r="A1027" s="363" t="s">
        <v>879</v>
      </c>
      <c r="B1027" s="360"/>
      <c r="C1027" s="361"/>
      <c r="D1027" s="364"/>
    </row>
    <row r="1028" spans="1:4">
      <c r="A1028" s="363" t="s">
        <v>880</v>
      </c>
      <c r="B1028" s="360"/>
      <c r="C1028" s="361"/>
      <c r="D1028" s="364"/>
    </row>
    <row r="1029" spans="1:4">
      <c r="A1029" s="363" t="s">
        <v>881</v>
      </c>
      <c r="B1029" s="360"/>
      <c r="C1029" s="361"/>
      <c r="D1029" s="364"/>
    </row>
    <row r="1030" spans="1:4">
      <c r="A1030" s="363" t="s">
        <v>882</v>
      </c>
      <c r="B1030" s="360">
        <v>667</v>
      </c>
      <c r="C1030" s="361">
        <f>B1030/D1030</f>
        <v>83.375</v>
      </c>
      <c r="D1030" s="365">
        <v>8</v>
      </c>
    </row>
    <row r="1031" spans="1:4">
      <c r="A1031" s="363" t="s">
        <v>883</v>
      </c>
      <c r="B1031" s="360">
        <v>0</v>
      </c>
      <c r="C1031" s="361"/>
      <c r="D1031" s="364"/>
    </row>
    <row r="1032" spans="1:4">
      <c r="A1032" s="363" t="s">
        <v>884</v>
      </c>
      <c r="B1032" s="360">
        <v>262</v>
      </c>
      <c r="C1032" s="361"/>
      <c r="D1032" s="364"/>
    </row>
    <row r="1033" spans="1:4">
      <c r="A1033" s="363" t="s">
        <v>885</v>
      </c>
      <c r="B1033" s="360">
        <v>405</v>
      </c>
      <c r="C1033" s="361"/>
      <c r="D1033" s="364"/>
    </row>
    <row r="1034" spans="1:4">
      <c r="A1034" s="363" t="s">
        <v>886</v>
      </c>
      <c r="B1034" s="360"/>
      <c r="C1034" s="361"/>
      <c r="D1034" s="364">
        <v>8</v>
      </c>
    </row>
    <row r="1035" spans="1:4">
      <c r="A1035" s="363" t="s">
        <v>887</v>
      </c>
      <c r="B1035" s="360"/>
      <c r="C1035" s="361"/>
      <c r="D1035" s="364"/>
    </row>
    <row r="1036" spans="1:4">
      <c r="A1036" s="363" t="s">
        <v>98</v>
      </c>
      <c r="B1036" s="360"/>
      <c r="C1036" s="361"/>
      <c r="D1036" s="364"/>
    </row>
    <row r="1037" spans="1:4">
      <c r="A1037" s="363" t="s">
        <v>99</v>
      </c>
      <c r="B1037" s="360"/>
      <c r="C1037" s="361"/>
      <c r="D1037" s="364"/>
    </row>
    <row r="1038" spans="1:4">
      <c r="A1038" s="363" t="s">
        <v>100</v>
      </c>
      <c r="B1038" s="360"/>
      <c r="C1038" s="361"/>
      <c r="D1038" s="364"/>
    </row>
    <row r="1039" spans="1:4">
      <c r="A1039" s="363" t="s">
        <v>873</v>
      </c>
      <c r="B1039" s="360"/>
      <c r="C1039" s="361"/>
      <c r="D1039" s="364"/>
    </row>
    <row r="1040" spans="1:4">
      <c r="A1040" s="363" t="s">
        <v>888</v>
      </c>
      <c r="B1040" s="360"/>
      <c r="C1040" s="361"/>
      <c r="D1040" s="364"/>
    </row>
    <row r="1041" spans="1:4">
      <c r="A1041" s="363" t="s">
        <v>889</v>
      </c>
      <c r="B1041" s="360"/>
      <c r="C1041" s="361"/>
      <c r="D1041" s="364"/>
    </row>
    <row r="1042" spans="1:4">
      <c r="A1042" s="363" t="s">
        <v>890</v>
      </c>
      <c r="B1042" s="360">
        <v>1424</v>
      </c>
      <c r="C1042" s="361"/>
      <c r="D1042" s="364"/>
    </row>
    <row r="1043" spans="1:4">
      <c r="A1043" s="363" t="s">
        <v>891</v>
      </c>
      <c r="B1043" s="360">
        <v>1424</v>
      </c>
      <c r="C1043" s="361"/>
      <c r="D1043" s="364"/>
    </row>
    <row r="1044" spans="1:4">
      <c r="A1044" s="363" t="s">
        <v>892</v>
      </c>
      <c r="B1044" s="360"/>
      <c r="C1044" s="361"/>
      <c r="D1044" s="364"/>
    </row>
    <row r="1045" spans="1:4">
      <c r="A1045" s="363" t="s">
        <v>893</v>
      </c>
      <c r="B1045" s="360"/>
      <c r="C1045" s="361"/>
      <c r="D1045" s="364"/>
    </row>
    <row r="1046" spans="1:4">
      <c r="A1046" s="363" t="s">
        <v>894</v>
      </c>
      <c r="B1046" s="360"/>
      <c r="C1046" s="361"/>
      <c r="D1046" s="364"/>
    </row>
    <row r="1047" spans="1:4">
      <c r="A1047" s="363" t="s">
        <v>895</v>
      </c>
      <c r="B1047" s="360">
        <v>68</v>
      </c>
      <c r="C1047" s="361">
        <f t="shared" ref="C1047" si="120">B1047/D1047</f>
        <v>1.8889</v>
      </c>
      <c r="D1047" s="365">
        <v>36</v>
      </c>
    </row>
    <row r="1048" spans="1:4">
      <c r="A1048" s="363" t="s">
        <v>896</v>
      </c>
      <c r="B1048" s="360">
        <v>0</v>
      </c>
      <c r="C1048" s="361"/>
      <c r="D1048" s="364"/>
    </row>
    <row r="1049" spans="1:4">
      <c r="A1049" s="363" t="s">
        <v>897</v>
      </c>
      <c r="B1049" s="360">
        <v>68</v>
      </c>
      <c r="C1049" s="361">
        <f t="shared" ref="C1049:C1051" si="121">B1049/D1049</f>
        <v>1.8889</v>
      </c>
      <c r="D1049" s="364">
        <v>36</v>
      </c>
    </row>
    <row r="1050" spans="1:4">
      <c r="A1050" s="366" t="s">
        <v>63</v>
      </c>
      <c r="B1050" s="360">
        <v>2394</v>
      </c>
      <c r="C1050" s="361">
        <f>B1050/D1050</f>
        <v>1.1032</v>
      </c>
      <c r="D1050" s="364">
        <v>2170</v>
      </c>
    </row>
    <row r="1051" spans="1:4">
      <c r="A1051" s="363" t="s">
        <v>898</v>
      </c>
      <c r="B1051" s="360"/>
      <c r="C1051" s="361">
        <f>B1051/D1051</f>
        <v>0</v>
      </c>
      <c r="D1051" s="364">
        <v>208</v>
      </c>
    </row>
    <row r="1052" spans="1:4">
      <c r="A1052" s="363" t="s">
        <v>98</v>
      </c>
      <c r="B1052" s="360"/>
      <c r="C1052" s="361"/>
      <c r="D1052" s="364"/>
    </row>
    <row r="1053" spans="1:4">
      <c r="A1053" s="363" t="s">
        <v>99</v>
      </c>
      <c r="B1053" s="360"/>
      <c r="C1053" s="361"/>
      <c r="D1053" s="364"/>
    </row>
    <row r="1054" spans="1:4">
      <c r="A1054" s="363" t="s">
        <v>100</v>
      </c>
      <c r="B1054" s="360"/>
      <c r="C1054" s="361"/>
      <c r="D1054" s="364"/>
    </row>
    <row r="1055" spans="1:4">
      <c r="A1055" s="363" t="s">
        <v>899</v>
      </c>
      <c r="B1055" s="360"/>
      <c r="C1055" s="361"/>
      <c r="D1055" s="364"/>
    </row>
    <row r="1056" spans="1:4">
      <c r="A1056" s="363" t="s">
        <v>900</v>
      </c>
      <c r="B1056" s="360"/>
      <c r="C1056" s="361"/>
      <c r="D1056" s="364"/>
    </row>
    <row r="1057" spans="1:4">
      <c r="A1057" s="363" t="s">
        <v>901</v>
      </c>
      <c r="B1057" s="360"/>
      <c r="C1057" s="361"/>
      <c r="D1057" s="364"/>
    </row>
    <row r="1058" spans="1:4">
      <c r="A1058" s="363" t="s">
        <v>902</v>
      </c>
      <c r="B1058" s="360"/>
      <c r="C1058" s="361"/>
      <c r="D1058" s="364"/>
    </row>
    <row r="1059" spans="1:4">
      <c r="A1059" s="363" t="s">
        <v>903</v>
      </c>
      <c r="B1059" s="360"/>
      <c r="C1059" s="361"/>
      <c r="D1059" s="364"/>
    </row>
    <row r="1060" spans="1:4">
      <c r="A1060" s="363" t="s">
        <v>904</v>
      </c>
      <c r="B1060" s="360"/>
      <c r="C1060" s="361">
        <f>B1060/D1060</f>
        <v>0</v>
      </c>
      <c r="D1060" s="364">
        <v>208</v>
      </c>
    </row>
    <row r="1061" spans="1:4">
      <c r="A1061" s="363" t="s">
        <v>905</v>
      </c>
      <c r="B1061" s="360"/>
      <c r="C1061" s="361">
        <f>B1061/D1061</f>
        <v>0</v>
      </c>
      <c r="D1061" s="364">
        <v>75</v>
      </c>
    </row>
    <row r="1062" spans="1:4">
      <c r="A1062" s="363" t="s">
        <v>98</v>
      </c>
      <c r="B1062" s="360"/>
      <c r="C1062" s="361"/>
      <c r="D1062" s="364"/>
    </row>
    <row r="1063" spans="1:4">
      <c r="A1063" s="363" t="s">
        <v>99</v>
      </c>
      <c r="B1063" s="360"/>
      <c r="C1063" s="361"/>
      <c r="D1063" s="364"/>
    </row>
    <row r="1064" spans="1:4">
      <c r="A1064" s="363" t="s">
        <v>100</v>
      </c>
      <c r="B1064" s="360"/>
      <c r="C1064" s="361"/>
      <c r="D1064" s="364"/>
    </row>
    <row r="1065" spans="1:4">
      <c r="A1065" s="363" t="s">
        <v>906</v>
      </c>
      <c r="B1065" s="360"/>
      <c r="C1065" s="361"/>
      <c r="D1065" s="364"/>
    </row>
    <row r="1066" spans="1:4">
      <c r="A1066" s="363" t="s">
        <v>907</v>
      </c>
      <c r="B1066" s="360"/>
      <c r="C1066" s="361"/>
      <c r="D1066" s="364"/>
    </row>
    <row r="1067" spans="1:4">
      <c r="A1067" s="363" t="s">
        <v>908</v>
      </c>
      <c r="B1067" s="360"/>
      <c r="C1067" s="361"/>
      <c r="D1067" s="364"/>
    </row>
    <row r="1068" spans="1:4">
      <c r="A1068" s="363" t="s">
        <v>909</v>
      </c>
      <c r="B1068" s="360"/>
      <c r="C1068" s="361"/>
      <c r="D1068" s="364"/>
    </row>
    <row r="1069" spans="1:4">
      <c r="A1069" s="363" t="s">
        <v>910</v>
      </c>
      <c r="B1069" s="360"/>
      <c r="C1069" s="361"/>
      <c r="D1069" s="364"/>
    </row>
    <row r="1070" spans="1:4">
      <c r="A1070" s="363" t="s">
        <v>911</v>
      </c>
      <c r="B1070" s="360"/>
      <c r="C1070" s="361"/>
      <c r="D1070" s="364"/>
    </row>
    <row r="1071" spans="1:4">
      <c r="A1071" s="363" t="s">
        <v>912</v>
      </c>
      <c r="B1071" s="360"/>
      <c r="C1071" s="361"/>
      <c r="D1071" s="364"/>
    </row>
    <row r="1072" spans="1:4">
      <c r="A1072" s="363" t="s">
        <v>913</v>
      </c>
      <c r="B1072" s="360"/>
      <c r="C1072" s="361"/>
      <c r="D1072" s="364"/>
    </row>
    <row r="1073" spans="1:4">
      <c r="A1073" s="363" t="s">
        <v>914</v>
      </c>
      <c r="B1073" s="360"/>
      <c r="C1073" s="361"/>
      <c r="D1073" s="364"/>
    </row>
    <row r="1074" spans="1:4">
      <c r="A1074" s="363" t="s">
        <v>915</v>
      </c>
      <c r="B1074" s="360"/>
      <c r="C1074" s="361"/>
      <c r="D1074" s="364"/>
    </row>
    <row r="1075" spans="1:4">
      <c r="A1075" s="363" t="s">
        <v>916</v>
      </c>
      <c r="B1075" s="360"/>
      <c r="C1075" s="361"/>
      <c r="D1075" s="364"/>
    </row>
    <row r="1076" spans="1:4">
      <c r="A1076" s="363" t="s">
        <v>917</v>
      </c>
      <c r="B1076" s="360"/>
      <c r="C1076" s="361"/>
      <c r="D1076" s="364">
        <v>75</v>
      </c>
    </row>
    <row r="1077" spans="1:4">
      <c r="A1077" s="363" t="s">
        <v>918</v>
      </c>
      <c r="B1077" s="360"/>
      <c r="C1077" s="361"/>
      <c r="D1077" s="364"/>
    </row>
    <row r="1078" spans="1:4">
      <c r="A1078" s="363" t="s">
        <v>98</v>
      </c>
      <c r="B1078" s="360"/>
      <c r="C1078" s="361"/>
      <c r="D1078" s="364"/>
    </row>
    <row r="1079" spans="1:4">
      <c r="A1079" s="363" t="s">
        <v>99</v>
      </c>
      <c r="B1079" s="360"/>
      <c r="C1079" s="361"/>
      <c r="D1079" s="364"/>
    </row>
    <row r="1080" spans="1:4">
      <c r="A1080" s="363" t="s">
        <v>100</v>
      </c>
      <c r="B1080" s="360"/>
      <c r="C1080" s="361"/>
      <c r="D1080" s="364"/>
    </row>
    <row r="1081" spans="1:4">
      <c r="A1081" s="363" t="s">
        <v>919</v>
      </c>
      <c r="B1081" s="360"/>
      <c r="C1081" s="361"/>
      <c r="D1081" s="364"/>
    </row>
    <row r="1082" spans="1:4">
      <c r="A1082" s="363" t="s">
        <v>920</v>
      </c>
      <c r="B1082" s="360">
        <v>669</v>
      </c>
      <c r="C1082" s="361"/>
      <c r="D1082" s="364"/>
    </row>
    <row r="1083" spans="1:4">
      <c r="A1083" s="363" t="s">
        <v>98</v>
      </c>
      <c r="B1083" s="360"/>
      <c r="C1083" s="361"/>
      <c r="D1083" s="364"/>
    </row>
    <row r="1084" spans="1:4">
      <c r="A1084" s="363" t="s">
        <v>99</v>
      </c>
      <c r="B1084" s="360"/>
      <c r="C1084" s="361"/>
      <c r="D1084" s="364"/>
    </row>
    <row r="1085" spans="1:4">
      <c r="A1085" s="363" t="s">
        <v>100</v>
      </c>
      <c r="B1085" s="360"/>
      <c r="C1085" s="361"/>
      <c r="D1085" s="364"/>
    </row>
    <row r="1086" spans="1:4">
      <c r="A1086" s="363" t="s">
        <v>921</v>
      </c>
      <c r="B1086" s="360"/>
      <c r="C1086" s="361"/>
      <c r="D1086" s="364"/>
    </row>
    <row r="1087" spans="1:4">
      <c r="A1087" s="363" t="s">
        <v>922</v>
      </c>
      <c r="B1087" s="360"/>
      <c r="C1087" s="361"/>
      <c r="D1087" s="364"/>
    </row>
    <row r="1088" spans="1:4">
      <c r="A1088" s="363" t="s">
        <v>923</v>
      </c>
      <c r="B1088" s="360"/>
      <c r="C1088" s="361"/>
      <c r="D1088" s="364"/>
    </row>
    <row r="1089" spans="1:4">
      <c r="A1089" s="363" t="s">
        <v>924</v>
      </c>
      <c r="B1089" s="360"/>
      <c r="C1089" s="361"/>
      <c r="D1089" s="364"/>
    </row>
    <row r="1090" spans="1:4">
      <c r="A1090" s="363" t="s">
        <v>925</v>
      </c>
      <c r="B1090" s="360"/>
      <c r="C1090" s="361"/>
      <c r="D1090" s="364"/>
    </row>
    <row r="1091" spans="1:4">
      <c r="A1091" s="363" t="s">
        <v>926</v>
      </c>
      <c r="B1091" s="360">
        <v>669</v>
      </c>
      <c r="C1091" s="361"/>
      <c r="D1091" s="364"/>
    </row>
    <row r="1092" spans="1:4">
      <c r="A1092" s="363" t="s">
        <v>927</v>
      </c>
      <c r="B1092" s="360"/>
      <c r="C1092" s="361"/>
      <c r="D1092" s="364"/>
    </row>
    <row r="1093" spans="1:4">
      <c r="A1093" s="363" t="s">
        <v>873</v>
      </c>
      <c r="B1093" s="360"/>
      <c r="C1093" s="361"/>
      <c r="D1093" s="364"/>
    </row>
    <row r="1094" spans="1:4">
      <c r="A1094" s="363" t="s">
        <v>928</v>
      </c>
      <c r="B1094" s="360"/>
      <c r="C1094" s="361"/>
      <c r="D1094" s="364"/>
    </row>
    <row r="1095" spans="1:4">
      <c r="A1095" s="363" t="s">
        <v>929</v>
      </c>
      <c r="B1095" s="360"/>
      <c r="C1095" s="361"/>
      <c r="D1095" s="364"/>
    </row>
    <row r="1096" spans="1:4">
      <c r="A1096" s="363" t="s">
        <v>930</v>
      </c>
      <c r="B1096" s="360">
        <v>422</v>
      </c>
      <c r="C1096" s="361">
        <f t="shared" ref="C1096:C1097" si="122">B1096/D1096</f>
        <v>1.2267</v>
      </c>
      <c r="D1096" s="365">
        <v>344</v>
      </c>
    </row>
    <row r="1097" spans="1:4">
      <c r="A1097" s="363" t="s">
        <v>98</v>
      </c>
      <c r="B1097" s="360">
        <v>60</v>
      </c>
      <c r="C1097" s="361">
        <f>B1097/D1097</f>
        <v>1.5789</v>
      </c>
      <c r="D1097" s="364">
        <v>38</v>
      </c>
    </row>
    <row r="1098" spans="1:4">
      <c r="A1098" s="363" t="s">
        <v>99</v>
      </c>
      <c r="B1098" s="360">
        <v>0</v>
      </c>
      <c r="C1098" s="361"/>
      <c r="D1098" s="364">
        <v>0</v>
      </c>
    </row>
    <row r="1099" spans="1:4">
      <c r="A1099" s="363" t="s">
        <v>100</v>
      </c>
      <c r="B1099" s="360">
        <v>0</v>
      </c>
      <c r="C1099" s="361"/>
      <c r="D1099" s="364">
        <v>0</v>
      </c>
    </row>
    <row r="1100" spans="1:4">
      <c r="A1100" s="363" t="s">
        <v>931</v>
      </c>
      <c r="B1100" s="360">
        <v>0</v>
      </c>
      <c r="C1100" s="361"/>
      <c r="D1100" s="364">
        <v>0</v>
      </c>
    </row>
    <row r="1101" spans="1:4">
      <c r="A1101" s="363" t="s">
        <v>932</v>
      </c>
      <c r="B1101" s="360">
        <v>0</v>
      </c>
      <c r="C1101" s="361"/>
      <c r="D1101" s="364">
        <v>0</v>
      </c>
    </row>
    <row r="1102" spans="1:4">
      <c r="A1102" s="363" t="s">
        <v>933</v>
      </c>
      <c r="B1102" s="360">
        <v>38</v>
      </c>
      <c r="C1102" s="361">
        <f>B1102/D1102</f>
        <v>1.0857</v>
      </c>
      <c r="D1102" s="364">
        <v>35</v>
      </c>
    </row>
    <row r="1103" spans="1:4">
      <c r="A1103" s="363" t="s">
        <v>934</v>
      </c>
      <c r="B1103" s="360">
        <v>0</v>
      </c>
      <c r="C1103" s="361"/>
      <c r="D1103" s="364">
        <v>0</v>
      </c>
    </row>
    <row r="1104" spans="1:4">
      <c r="A1104" s="363" t="s">
        <v>935</v>
      </c>
      <c r="B1104" s="360">
        <v>324</v>
      </c>
      <c r="C1104" s="361">
        <f>B1104/D1104</f>
        <v>1.1956</v>
      </c>
      <c r="D1104" s="364">
        <v>271</v>
      </c>
    </row>
    <row r="1105" spans="1:4">
      <c r="A1105" s="363" t="s">
        <v>936</v>
      </c>
      <c r="B1105" s="360"/>
      <c r="C1105" s="361"/>
      <c r="D1105" s="364"/>
    </row>
    <row r="1106" spans="1:4">
      <c r="A1106" s="363" t="s">
        <v>98</v>
      </c>
      <c r="B1106" s="360"/>
      <c r="C1106" s="361"/>
      <c r="D1106" s="364"/>
    </row>
    <row r="1107" spans="1:4">
      <c r="A1107" s="363" t="s">
        <v>99</v>
      </c>
      <c r="B1107" s="360"/>
      <c r="C1107" s="361"/>
      <c r="D1107" s="364"/>
    </row>
    <row r="1108" spans="1:4">
      <c r="A1108" s="363" t="s">
        <v>100</v>
      </c>
      <c r="B1108" s="360"/>
      <c r="C1108" s="361"/>
      <c r="D1108" s="364"/>
    </row>
    <row r="1109" spans="1:4">
      <c r="A1109" s="363" t="s">
        <v>937</v>
      </c>
      <c r="B1109" s="360"/>
      <c r="C1109" s="361"/>
      <c r="D1109" s="364"/>
    </row>
    <row r="1110" spans="1:4">
      <c r="A1110" s="363" t="s">
        <v>938</v>
      </c>
      <c r="B1110" s="360"/>
      <c r="C1110" s="361"/>
      <c r="D1110" s="364"/>
    </row>
    <row r="1111" spans="1:4">
      <c r="A1111" s="363" t="s">
        <v>939</v>
      </c>
      <c r="B1111" s="360"/>
      <c r="C1111" s="361"/>
      <c r="D1111" s="364"/>
    </row>
    <row r="1112" spans="1:4">
      <c r="A1112" s="363" t="s">
        <v>940</v>
      </c>
      <c r="B1112" s="360">
        <v>42</v>
      </c>
      <c r="C1112" s="361"/>
      <c r="D1112" s="364"/>
    </row>
    <row r="1113" spans="1:4">
      <c r="A1113" s="363" t="s">
        <v>98</v>
      </c>
      <c r="B1113" s="360"/>
      <c r="C1113" s="361"/>
      <c r="D1113" s="364"/>
    </row>
    <row r="1114" spans="1:4">
      <c r="A1114" s="363" t="s">
        <v>99</v>
      </c>
      <c r="B1114" s="360"/>
      <c r="C1114" s="361"/>
      <c r="D1114" s="364"/>
    </row>
    <row r="1115" spans="1:4">
      <c r="A1115" s="363" t="s">
        <v>100</v>
      </c>
      <c r="B1115" s="360"/>
      <c r="C1115" s="361"/>
      <c r="D1115" s="364"/>
    </row>
    <row r="1116" spans="1:4">
      <c r="A1116" s="363" t="s">
        <v>941</v>
      </c>
      <c r="B1116" s="360"/>
      <c r="C1116" s="361"/>
      <c r="D1116" s="364"/>
    </row>
    <row r="1117" spans="1:4">
      <c r="A1117" s="363" t="s">
        <v>942</v>
      </c>
      <c r="B1117" s="360">
        <v>42</v>
      </c>
      <c r="C1117" s="361"/>
      <c r="D1117" s="364"/>
    </row>
    <row r="1118" spans="1:4">
      <c r="A1118" s="363" t="s">
        <v>943</v>
      </c>
      <c r="B1118" s="360">
        <v>0</v>
      </c>
      <c r="C1118" s="361"/>
      <c r="D1118" s="364"/>
    </row>
    <row r="1119" spans="1:4">
      <c r="A1119" s="363" t="s">
        <v>944</v>
      </c>
      <c r="B1119" s="360">
        <v>1261</v>
      </c>
      <c r="C1119" s="361">
        <f>B1119/D1119</f>
        <v>0.8172</v>
      </c>
      <c r="D1119" s="365">
        <v>1543</v>
      </c>
    </row>
    <row r="1120" spans="1:4">
      <c r="A1120" s="363" t="s">
        <v>945</v>
      </c>
      <c r="B1120" s="360"/>
      <c r="C1120" s="361"/>
      <c r="D1120" s="364"/>
    </row>
    <row r="1121" spans="1:4">
      <c r="A1121" s="363" t="s">
        <v>946</v>
      </c>
      <c r="B1121" s="360"/>
      <c r="C1121" s="361"/>
      <c r="D1121" s="364"/>
    </row>
    <row r="1122" spans="1:4">
      <c r="A1122" s="363" t="s">
        <v>947</v>
      </c>
      <c r="B1122" s="360"/>
      <c r="C1122" s="361"/>
      <c r="D1122" s="364"/>
    </row>
    <row r="1123" spans="1:4">
      <c r="A1123" s="363" t="s">
        <v>948</v>
      </c>
      <c r="B1123" s="360"/>
      <c r="C1123" s="361"/>
      <c r="D1123" s="364"/>
    </row>
    <row r="1124" spans="1:4">
      <c r="A1124" s="363" t="s">
        <v>949</v>
      </c>
      <c r="B1124" s="360"/>
      <c r="C1124" s="361"/>
      <c r="D1124" s="364"/>
    </row>
    <row r="1125" spans="1:4">
      <c r="A1125" s="363" t="s">
        <v>950</v>
      </c>
      <c r="B1125" s="360">
        <v>1261</v>
      </c>
      <c r="C1125" s="361">
        <f t="shared" ref="C1125:C1127" si="123">B1125/D1125</f>
        <v>0.8172</v>
      </c>
      <c r="D1125" s="364">
        <v>1543</v>
      </c>
    </row>
    <row r="1126" spans="1:4">
      <c r="A1126" s="366" t="s">
        <v>64</v>
      </c>
      <c r="B1126" s="360">
        <v>2563</v>
      </c>
      <c r="C1126" s="361">
        <f>B1126/D1126</f>
        <v>1.8613</v>
      </c>
      <c r="D1126" s="364">
        <v>1377</v>
      </c>
    </row>
    <row r="1127" spans="1:4">
      <c r="A1127" s="363" t="s">
        <v>951</v>
      </c>
      <c r="B1127" s="360">
        <v>267</v>
      </c>
      <c r="C1127" s="361">
        <f>B1127/D1127</f>
        <v>1.5345</v>
      </c>
      <c r="D1127" s="365">
        <v>174</v>
      </c>
    </row>
    <row r="1128" spans="1:4">
      <c r="A1128" s="363" t="s">
        <v>98</v>
      </c>
      <c r="B1128" s="360"/>
      <c r="C1128" s="361"/>
      <c r="D1128" s="364">
        <v>0</v>
      </c>
    </row>
    <row r="1129" spans="1:4">
      <c r="A1129" s="363" t="s">
        <v>99</v>
      </c>
      <c r="B1129" s="360"/>
      <c r="C1129" s="361"/>
      <c r="D1129" s="364">
        <v>0</v>
      </c>
    </row>
    <row r="1130" spans="1:4">
      <c r="A1130" s="363" t="s">
        <v>100</v>
      </c>
      <c r="B1130" s="360"/>
      <c r="C1130" s="361"/>
      <c r="D1130" s="364">
        <v>0</v>
      </c>
    </row>
    <row r="1131" spans="1:4">
      <c r="A1131" s="363" t="s">
        <v>952</v>
      </c>
      <c r="B1131" s="360"/>
      <c r="C1131" s="361"/>
      <c r="D1131" s="364">
        <v>0</v>
      </c>
    </row>
    <row r="1132" spans="1:4">
      <c r="A1132" s="363" t="s">
        <v>953</v>
      </c>
      <c r="B1132" s="360"/>
      <c r="C1132" s="361"/>
      <c r="D1132" s="364">
        <v>0</v>
      </c>
    </row>
    <row r="1133" spans="1:4">
      <c r="A1133" s="363" t="s">
        <v>954</v>
      </c>
      <c r="B1133" s="360"/>
      <c r="C1133" s="361"/>
      <c r="D1133" s="364">
        <v>0</v>
      </c>
    </row>
    <row r="1134" spans="1:4">
      <c r="A1134" s="363" t="s">
        <v>955</v>
      </c>
      <c r="B1134" s="360"/>
      <c r="C1134" s="361"/>
      <c r="D1134" s="364">
        <v>0</v>
      </c>
    </row>
    <row r="1135" spans="1:4">
      <c r="A1135" s="363" t="s">
        <v>107</v>
      </c>
      <c r="B1135" s="360">
        <v>130</v>
      </c>
      <c r="C1135" s="361">
        <f t="shared" ref="C1135:C1138" si="124">B1135/D1135</f>
        <v>1.0924</v>
      </c>
      <c r="D1135" s="364">
        <v>119</v>
      </c>
    </row>
    <row r="1136" spans="1:4">
      <c r="A1136" s="363" t="s">
        <v>956</v>
      </c>
      <c r="B1136" s="360">
        <v>137</v>
      </c>
      <c r="C1136" s="361">
        <f>B1136/D1136</f>
        <v>2.4909</v>
      </c>
      <c r="D1136" s="364">
        <v>55</v>
      </c>
    </row>
    <row r="1137" spans="1:4">
      <c r="A1137" s="363" t="s">
        <v>957</v>
      </c>
      <c r="B1137" s="360">
        <v>629</v>
      </c>
      <c r="C1137" s="361">
        <f>B1137/D1137</f>
        <v>1.1541</v>
      </c>
      <c r="D1137" s="365">
        <v>545</v>
      </c>
    </row>
    <row r="1138" spans="1:4">
      <c r="A1138" s="363" t="s">
        <v>98</v>
      </c>
      <c r="B1138" s="360">
        <v>55</v>
      </c>
      <c r="C1138" s="361">
        <f>B1138/D1138</f>
        <v>0.9821</v>
      </c>
      <c r="D1138" s="364">
        <v>56</v>
      </c>
    </row>
    <row r="1139" spans="1:4">
      <c r="A1139" s="363" t="s">
        <v>99</v>
      </c>
      <c r="B1139" s="360"/>
      <c r="C1139" s="361"/>
      <c r="D1139" s="364">
        <v>0</v>
      </c>
    </row>
    <row r="1140" spans="1:4">
      <c r="A1140" s="363" t="s">
        <v>100</v>
      </c>
      <c r="B1140" s="360"/>
      <c r="C1140" s="361"/>
      <c r="D1140" s="364">
        <v>0</v>
      </c>
    </row>
    <row r="1141" spans="1:4">
      <c r="A1141" s="363" t="s">
        <v>958</v>
      </c>
      <c r="B1141" s="360"/>
      <c r="C1141" s="361">
        <f t="shared" ref="C1141:C1144" si="125">B1141/D1141</f>
        <v>0</v>
      </c>
      <c r="D1141" s="364">
        <v>109</v>
      </c>
    </row>
    <row r="1142" spans="1:4">
      <c r="A1142" s="363" t="s">
        <v>959</v>
      </c>
      <c r="B1142" s="360">
        <v>99</v>
      </c>
      <c r="C1142" s="361">
        <f>B1142/D1142</f>
        <v>0.99</v>
      </c>
      <c r="D1142" s="364">
        <v>100</v>
      </c>
    </row>
    <row r="1143" spans="1:4">
      <c r="A1143" s="363" t="s">
        <v>960</v>
      </c>
      <c r="B1143" s="360">
        <v>475</v>
      </c>
      <c r="C1143" s="361">
        <f>B1143/D1143</f>
        <v>1.6964</v>
      </c>
      <c r="D1143" s="364">
        <v>280</v>
      </c>
    </row>
    <row r="1144" spans="1:4">
      <c r="A1144" s="363" t="s">
        <v>961</v>
      </c>
      <c r="B1144" s="360">
        <v>1191</v>
      </c>
      <c r="C1144" s="361">
        <f>B1144/D1144</f>
        <v>3.3644</v>
      </c>
      <c r="D1144" s="365">
        <v>354</v>
      </c>
    </row>
    <row r="1145" spans="1:4">
      <c r="A1145" s="363" t="s">
        <v>98</v>
      </c>
      <c r="B1145" s="360"/>
      <c r="C1145" s="361"/>
      <c r="D1145" s="364">
        <v>0</v>
      </c>
    </row>
    <row r="1146" spans="1:4">
      <c r="A1146" s="363" t="s">
        <v>99</v>
      </c>
      <c r="B1146" s="360"/>
      <c r="C1146" s="361"/>
      <c r="D1146" s="364">
        <v>0</v>
      </c>
    </row>
    <row r="1147" spans="1:4">
      <c r="A1147" s="363" t="s">
        <v>100</v>
      </c>
      <c r="B1147" s="360"/>
      <c r="C1147" s="361"/>
      <c r="D1147" s="364">
        <v>0</v>
      </c>
    </row>
    <row r="1148" spans="1:4">
      <c r="A1148" s="363" t="s">
        <v>962</v>
      </c>
      <c r="B1148" s="360"/>
      <c r="C1148" s="361"/>
      <c r="D1148" s="364">
        <v>0</v>
      </c>
    </row>
    <row r="1149" spans="1:4">
      <c r="A1149" s="363" t="s">
        <v>963</v>
      </c>
      <c r="B1149" s="360">
        <v>1191</v>
      </c>
      <c r="C1149" s="361">
        <f t="shared" ref="C1149:C1150" si="126">B1149/D1149</f>
        <v>3.3644</v>
      </c>
      <c r="D1149" s="364">
        <v>354</v>
      </c>
    </row>
    <row r="1150" spans="1:4">
      <c r="A1150" s="363" t="s">
        <v>964</v>
      </c>
      <c r="B1150" s="360">
        <v>476</v>
      </c>
      <c r="C1150" s="361">
        <f>B1150/D1150</f>
        <v>1.5658</v>
      </c>
      <c r="D1150" s="365">
        <v>304</v>
      </c>
    </row>
    <row r="1151" spans="1:4">
      <c r="A1151" s="363" t="s">
        <v>965</v>
      </c>
      <c r="B1151" s="360">
        <v>0</v>
      </c>
      <c r="C1151" s="361"/>
      <c r="D1151" s="364">
        <v>0</v>
      </c>
    </row>
    <row r="1152" spans="1:4">
      <c r="A1152" s="363" t="s">
        <v>966</v>
      </c>
      <c r="B1152" s="360">
        <v>476</v>
      </c>
      <c r="C1152" s="361">
        <f>B1152/D1152</f>
        <v>1.5658</v>
      </c>
      <c r="D1152" s="364">
        <v>304</v>
      </c>
    </row>
    <row r="1153" spans="1:4">
      <c r="A1153" s="366" t="s">
        <v>65</v>
      </c>
      <c r="B1153" s="360"/>
      <c r="C1153" s="361"/>
      <c r="D1153" s="364"/>
    </row>
    <row r="1154" spans="1:4">
      <c r="A1154" s="366" t="s">
        <v>967</v>
      </c>
      <c r="B1154" s="360"/>
      <c r="C1154" s="361"/>
      <c r="D1154" s="364"/>
    </row>
    <row r="1155" spans="1:4">
      <c r="A1155" s="366" t="s">
        <v>66</v>
      </c>
      <c r="B1155" s="360"/>
      <c r="C1155" s="361"/>
      <c r="D1155" s="364"/>
    </row>
    <row r="1156" spans="1:4">
      <c r="A1156" s="366" t="s">
        <v>967</v>
      </c>
      <c r="B1156" s="360"/>
      <c r="C1156" s="361"/>
      <c r="D1156" s="364"/>
    </row>
    <row r="1157" spans="1:4">
      <c r="A1157" s="366" t="s">
        <v>67</v>
      </c>
      <c r="B1157" s="360">
        <v>701</v>
      </c>
      <c r="C1157" s="361">
        <f>B1157/D1157</f>
        <v>0.3324</v>
      </c>
      <c r="D1157" s="364">
        <v>2109</v>
      </c>
    </row>
    <row r="1158" spans="1:4">
      <c r="A1158" s="363" t="s">
        <v>968</v>
      </c>
      <c r="B1158" s="360">
        <v>388</v>
      </c>
      <c r="C1158" s="361">
        <f>B1158/D1158</f>
        <v>0.213</v>
      </c>
      <c r="D1158" s="365">
        <v>1822</v>
      </c>
    </row>
    <row r="1159" spans="1:4">
      <c r="A1159" s="363" t="s">
        <v>98</v>
      </c>
      <c r="B1159" s="360"/>
      <c r="C1159" s="361"/>
      <c r="D1159" s="364">
        <v>0</v>
      </c>
    </row>
    <row r="1160" spans="1:4">
      <c r="A1160" s="363" t="s">
        <v>99</v>
      </c>
      <c r="B1160" s="360"/>
      <c r="C1160" s="361"/>
      <c r="D1160" s="364">
        <v>0</v>
      </c>
    </row>
    <row r="1161" spans="1:4">
      <c r="A1161" s="363" t="s">
        <v>100</v>
      </c>
      <c r="B1161" s="360"/>
      <c r="C1161" s="361"/>
      <c r="D1161" s="364">
        <v>0</v>
      </c>
    </row>
    <row r="1162" spans="1:4">
      <c r="A1162" s="363" t="s">
        <v>969</v>
      </c>
      <c r="B1162" s="360"/>
      <c r="C1162" s="361"/>
      <c r="D1162" s="364">
        <v>0</v>
      </c>
    </row>
    <row r="1163" spans="1:4">
      <c r="A1163" s="363" t="s">
        <v>970</v>
      </c>
      <c r="B1163" s="360"/>
      <c r="C1163" s="361"/>
      <c r="D1163" s="364">
        <v>0</v>
      </c>
    </row>
    <row r="1164" spans="1:4">
      <c r="A1164" s="363" t="s">
        <v>971</v>
      </c>
      <c r="B1164" s="360"/>
      <c r="C1164" s="361"/>
      <c r="D1164" s="364">
        <v>0</v>
      </c>
    </row>
    <row r="1165" spans="1:4">
      <c r="A1165" s="363" t="s">
        <v>972</v>
      </c>
      <c r="B1165" s="360"/>
      <c r="C1165" s="361"/>
      <c r="D1165" s="364">
        <v>0</v>
      </c>
    </row>
    <row r="1166" spans="1:4">
      <c r="A1166" s="363" t="s">
        <v>973</v>
      </c>
      <c r="B1166" s="360"/>
      <c r="C1166" s="361"/>
      <c r="D1166" s="364">
        <v>0</v>
      </c>
    </row>
    <row r="1167" spans="1:4">
      <c r="A1167" s="363" t="s">
        <v>974</v>
      </c>
      <c r="B1167" s="360"/>
      <c r="C1167" s="361"/>
      <c r="D1167" s="364">
        <v>0</v>
      </c>
    </row>
    <row r="1168" spans="1:4">
      <c r="A1168" s="363" t="s">
        <v>975</v>
      </c>
      <c r="B1168" s="360">
        <v>362</v>
      </c>
      <c r="C1168" s="361">
        <f t="shared" ref="C1168:C1169" si="127">B1168/D1168</f>
        <v>0.2064</v>
      </c>
      <c r="D1168" s="364">
        <v>1754</v>
      </c>
    </row>
    <row r="1169" spans="1:4">
      <c r="A1169" s="363" t="s">
        <v>976</v>
      </c>
      <c r="B1169" s="360">
        <v>26</v>
      </c>
      <c r="C1169" s="361">
        <f>B1169/D1169</f>
        <v>0.9286</v>
      </c>
      <c r="D1169" s="364">
        <v>28</v>
      </c>
    </row>
    <row r="1170" spans="1:4">
      <c r="A1170" s="363" t="s">
        <v>977</v>
      </c>
      <c r="B1170" s="360"/>
      <c r="C1170" s="361"/>
      <c r="D1170" s="364"/>
    </row>
    <row r="1171" spans="1:4">
      <c r="A1171" s="363" t="s">
        <v>978</v>
      </c>
      <c r="B1171" s="360"/>
      <c r="C1171" s="361"/>
      <c r="D1171" s="364"/>
    </row>
    <row r="1172" spans="1:4">
      <c r="A1172" s="363" t="s">
        <v>979</v>
      </c>
      <c r="B1172" s="360"/>
      <c r="C1172" s="361"/>
      <c r="D1172" s="364"/>
    </row>
    <row r="1173" spans="1:4">
      <c r="A1173" s="363" t="s">
        <v>980</v>
      </c>
      <c r="B1173" s="360"/>
      <c r="C1173" s="361"/>
      <c r="D1173" s="364"/>
    </row>
    <row r="1174" spans="1:4">
      <c r="A1174" s="363" t="s">
        <v>981</v>
      </c>
      <c r="B1174" s="360"/>
      <c r="C1174" s="361"/>
      <c r="D1174" s="364"/>
    </row>
    <row r="1175" spans="1:4">
      <c r="A1175" s="363" t="s">
        <v>982</v>
      </c>
      <c r="B1175" s="360"/>
      <c r="C1175" s="361"/>
      <c r="D1175" s="364"/>
    </row>
    <row r="1176" spans="1:4">
      <c r="A1176" s="363" t="s">
        <v>983</v>
      </c>
      <c r="B1176" s="360"/>
      <c r="C1176" s="361"/>
      <c r="D1176" s="364"/>
    </row>
    <row r="1177" spans="1:4">
      <c r="A1177" s="363" t="s">
        <v>107</v>
      </c>
      <c r="B1177" s="360"/>
      <c r="C1177" s="361"/>
      <c r="D1177" s="364"/>
    </row>
    <row r="1178" spans="1:4">
      <c r="A1178" s="363" t="s">
        <v>984</v>
      </c>
      <c r="B1178" s="360"/>
      <c r="C1178" s="361">
        <f t="shared" ref="C1178:C1180" si="128">B1178/D1178</f>
        <v>0</v>
      </c>
      <c r="D1178" s="364">
        <v>40</v>
      </c>
    </row>
    <row r="1179" spans="1:4">
      <c r="A1179" s="363" t="s">
        <v>985</v>
      </c>
      <c r="B1179" s="360">
        <v>231</v>
      </c>
      <c r="C1179" s="361">
        <f>B1179/D1179</f>
        <v>0.9625</v>
      </c>
      <c r="D1179" s="365">
        <v>240</v>
      </c>
    </row>
    <row r="1180" spans="1:4">
      <c r="A1180" s="363" t="s">
        <v>98</v>
      </c>
      <c r="B1180" s="360">
        <v>51</v>
      </c>
      <c r="C1180" s="361">
        <f>B1180/D1180</f>
        <v>2.8333</v>
      </c>
      <c r="D1180" s="364">
        <v>18</v>
      </c>
    </row>
    <row r="1181" spans="1:4">
      <c r="A1181" s="363" t="s">
        <v>99</v>
      </c>
      <c r="B1181" s="360">
        <v>0</v>
      </c>
      <c r="C1181" s="361"/>
      <c r="D1181" s="364">
        <v>0</v>
      </c>
    </row>
    <row r="1182" spans="1:4">
      <c r="A1182" s="363" t="s">
        <v>100</v>
      </c>
      <c r="B1182" s="360">
        <v>0</v>
      </c>
      <c r="C1182" s="361">
        <f>B1182/D1182</f>
        <v>0</v>
      </c>
      <c r="D1182" s="364">
        <v>3</v>
      </c>
    </row>
    <row r="1183" spans="1:4">
      <c r="A1183" s="363" t="s">
        <v>986</v>
      </c>
      <c r="B1183" s="360">
        <v>51</v>
      </c>
      <c r="C1183" s="361">
        <f>B1183/D1183</f>
        <v>1.4167</v>
      </c>
      <c r="D1183" s="364">
        <v>36</v>
      </c>
    </row>
    <row r="1184" spans="1:4">
      <c r="A1184" s="363" t="s">
        <v>987</v>
      </c>
      <c r="B1184" s="360"/>
      <c r="C1184" s="361"/>
      <c r="D1184" s="364"/>
    </row>
    <row r="1185" spans="1:4">
      <c r="A1185" s="363" t="s">
        <v>988</v>
      </c>
      <c r="B1185" s="360"/>
      <c r="C1185" s="361"/>
      <c r="D1185" s="364"/>
    </row>
    <row r="1186" spans="1:4">
      <c r="A1186" s="363" t="s">
        <v>989</v>
      </c>
      <c r="B1186" s="360"/>
      <c r="C1186" s="361"/>
      <c r="D1186" s="364"/>
    </row>
    <row r="1187" spans="1:4">
      <c r="A1187" s="363" t="s">
        <v>990</v>
      </c>
      <c r="B1187" s="360"/>
      <c r="C1187" s="361"/>
      <c r="D1187" s="364"/>
    </row>
    <row r="1188" spans="1:4">
      <c r="A1188" s="363" t="s">
        <v>991</v>
      </c>
      <c r="B1188" s="360">
        <v>5</v>
      </c>
      <c r="C1188" s="361"/>
      <c r="D1188" s="364"/>
    </row>
    <row r="1189" spans="1:4">
      <c r="A1189" s="363" t="s">
        <v>992</v>
      </c>
      <c r="B1189" s="360"/>
      <c r="C1189" s="361"/>
      <c r="D1189" s="364"/>
    </row>
    <row r="1190" spans="1:4">
      <c r="A1190" s="363" t="s">
        <v>993</v>
      </c>
      <c r="B1190" s="360"/>
      <c r="C1190" s="361"/>
      <c r="D1190" s="364"/>
    </row>
    <row r="1191" spans="1:4">
      <c r="A1191" s="363" t="s">
        <v>994</v>
      </c>
      <c r="B1191" s="360"/>
      <c r="C1191" s="361"/>
      <c r="D1191" s="364"/>
    </row>
    <row r="1192" spans="1:4">
      <c r="A1192" s="363" t="s">
        <v>995</v>
      </c>
      <c r="B1192" s="360"/>
      <c r="C1192" s="361"/>
      <c r="D1192" s="364"/>
    </row>
    <row r="1193" spans="1:4">
      <c r="A1193" s="363" t="s">
        <v>996</v>
      </c>
      <c r="B1193" s="360"/>
      <c r="C1193" s="361"/>
      <c r="D1193" s="364"/>
    </row>
    <row r="1194" spans="1:4">
      <c r="A1194" s="363" t="s">
        <v>997</v>
      </c>
      <c r="B1194" s="360"/>
      <c r="C1194" s="361"/>
      <c r="D1194" s="364"/>
    </row>
    <row r="1195" spans="1:4">
      <c r="A1195" s="363" t="s">
        <v>998</v>
      </c>
      <c r="B1195" s="360"/>
      <c r="C1195" s="361"/>
      <c r="D1195" s="364"/>
    </row>
    <row r="1196" spans="1:4">
      <c r="A1196" s="363" t="s">
        <v>999</v>
      </c>
      <c r="B1196" s="360"/>
      <c r="C1196" s="361"/>
      <c r="D1196" s="364"/>
    </row>
    <row r="1197" spans="1:4">
      <c r="A1197" s="363" t="s">
        <v>107</v>
      </c>
      <c r="B1197" s="360">
        <v>121</v>
      </c>
      <c r="C1197" s="361">
        <f>B1197/D1197</f>
        <v>0.9528</v>
      </c>
      <c r="D1197" s="364">
        <v>127</v>
      </c>
    </row>
    <row r="1198" spans="1:4">
      <c r="A1198" s="363" t="s">
        <v>1000</v>
      </c>
      <c r="B1198" s="360">
        <v>3</v>
      </c>
      <c r="C1198" s="361">
        <f>B1198/D1198</f>
        <v>0.0536</v>
      </c>
      <c r="D1198" s="364">
        <v>56</v>
      </c>
    </row>
    <row r="1199" spans="1:4">
      <c r="A1199" s="363" t="s">
        <v>1001</v>
      </c>
      <c r="B1199" s="360"/>
      <c r="C1199" s="361"/>
      <c r="D1199" s="364"/>
    </row>
    <row r="1200" spans="1:4">
      <c r="A1200" s="363" t="s">
        <v>98</v>
      </c>
      <c r="B1200" s="360"/>
      <c r="C1200" s="361"/>
      <c r="D1200" s="364"/>
    </row>
    <row r="1201" spans="1:4">
      <c r="A1201" s="363" t="s">
        <v>99</v>
      </c>
      <c r="B1201" s="360"/>
      <c r="C1201" s="361"/>
      <c r="D1201" s="364"/>
    </row>
    <row r="1202" spans="1:4">
      <c r="A1202" s="363" t="s">
        <v>100</v>
      </c>
      <c r="B1202" s="360"/>
      <c r="C1202" s="361"/>
      <c r="D1202" s="364"/>
    </row>
    <row r="1203" spans="1:4">
      <c r="A1203" s="363" t="s">
        <v>1002</v>
      </c>
      <c r="B1203" s="360"/>
      <c r="C1203" s="361"/>
      <c r="D1203" s="364"/>
    </row>
    <row r="1204" spans="1:4">
      <c r="A1204" s="363" t="s">
        <v>1003</v>
      </c>
      <c r="B1204" s="360"/>
      <c r="C1204" s="361"/>
      <c r="D1204" s="364"/>
    </row>
    <row r="1205" spans="1:4">
      <c r="A1205" s="363" t="s">
        <v>1004</v>
      </c>
      <c r="B1205" s="360"/>
      <c r="C1205" s="361"/>
      <c r="D1205" s="364"/>
    </row>
    <row r="1206" spans="1:4">
      <c r="A1206" s="363" t="s">
        <v>107</v>
      </c>
      <c r="B1206" s="360"/>
      <c r="C1206" s="361"/>
      <c r="D1206" s="364"/>
    </row>
    <row r="1207" spans="1:4">
      <c r="A1207" s="363" t="s">
        <v>1005</v>
      </c>
      <c r="B1207" s="360"/>
      <c r="C1207" s="361"/>
      <c r="D1207" s="364"/>
    </row>
    <row r="1208" spans="1:4">
      <c r="A1208" s="363" t="s">
        <v>1006</v>
      </c>
      <c r="B1208" s="360">
        <v>55</v>
      </c>
      <c r="C1208" s="361">
        <f>B1208/D1208</f>
        <v>2.2</v>
      </c>
      <c r="D1208" s="365">
        <v>25</v>
      </c>
    </row>
    <row r="1209" spans="1:4">
      <c r="A1209" s="363" t="s">
        <v>98</v>
      </c>
      <c r="B1209" s="360">
        <v>13</v>
      </c>
      <c r="C1209" s="361">
        <f>B1209/D1209</f>
        <v>1.4444</v>
      </c>
      <c r="D1209" s="364">
        <v>9</v>
      </c>
    </row>
    <row r="1210" spans="1:4">
      <c r="A1210" s="363" t="s">
        <v>99</v>
      </c>
      <c r="B1210" s="360"/>
      <c r="C1210" s="361"/>
      <c r="D1210" s="364">
        <v>0</v>
      </c>
    </row>
    <row r="1211" spans="1:4">
      <c r="A1211" s="363" t="s">
        <v>100</v>
      </c>
      <c r="B1211" s="360"/>
      <c r="C1211" s="361"/>
      <c r="D1211" s="364">
        <v>0</v>
      </c>
    </row>
    <row r="1212" spans="1:4">
      <c r="A1212" s="363" t="s">
        <v>1007</v>
      </c>
      <c r="B1212" s="360"/>
      <c r="C1212" s="361"/>
      <c r="D1212" s="364">
        <v>0</v>
      </c>
    </row>
    <row r="1213" spans="1:4">
      <c r="A1213" s="363" t="s">
        <v>1008</v>
      </c>
      <c r="B1213" s="360"/>
      <c r="C1213" s="361"/>
      <c r="D1213" s="364">
        <v>0</v>
      </c>
    </row>
    <row r="1214" spans="1:4">
      <c r="A1214" s="363" t="s">
        <v>1009</v>
      </c>
      <c r="B1214" s="360"/>
      <c r="C1214" s="361"/>
      <c r="D1214" s="364">
        <v>0</v>
      </c>
    </row>
    <row r="1215" spans="1:4">
      <c r="A1215" s="363" t="s">
        <v>1010</v>
      </c>
      <c r="B1215" s="360"/>
      <c r="C1215" s="361"/>
      <c r="D1215" s="364">
        <v>0</v>
      </c>
    </row>
    <row r="1216" spans="1:4">
      <c r="A1216" s="363" t="s">
        <v>1011</v>
      </c>
      <c r="B1216" s="360"/>
      <c r="C1216" s="361"/>
      <c r="D1216" s="364">
        <v>0</v>
      </c>
    </row>
    <row r="1217" spans="1:4">
      <c r="A1217" s="363" t="s">
        <v>1012</v>
      </c>
      <c r="B1217" s="360"/>
      <c r="C1217" s="361"/>
      <c r="D1217" s="364">
        <v>0</v>
      </c>
    </row>
    <row r="1218" spans="1:4">
      <c r="A1218" s="363" t="s">
        <v>1013</v>
      </c>
      <c r="B1218" s="360"/>
      <c r="C1218" s="361">
        <f t="shared" ref="C1218" si="129">B1218/D1218</f>
        <v>0</v>
      </c>
      <c r="D1218" s="364">
        <v>4</v>
      </c>
    </row>
    <row r="1219" spans="1:4">
      <c r="A1219" s="363" t="s">
        <v>1014</v>
      </c>
      <c r="B1219" s="360"/>
      <c r="C1219" s="361"/>
      <c r="D1219" s="364">
        <v>0</v>
      </c>
    </row>
    <row r="1220" spans="1:4">
      <c r="A1220" s="363" t="s">
        <v>1015</v>
      </c>
      <c r="B1220" s="360">
        <v>42</v>
      </c>
      <c r="C1220" s="361">
        <f>B1220/D1220</f>
        <v>3.5</v>
      </c>
      <c r="D1220" s="364">
        <v>12</v>
      </c>
    </row>
    <row r="1221" spans="1:4">
      <c r="A1221" s="363" t="s">
        <v>1016</v>
      </c>
      <c r="B1221" s="360">
        <v>27</v>
      </c>
      <c r="C1221" s="361">
        <f>B1221/D1221</f>
        <v>1.2273</v>
      </c>
      <c r="D1221" s="365">
        <v>22</v>
      </c>
    </row>
    <row r="1222" spans="1:4">
      <c r="A1222" s="363" t="s">
        <v>98</v>
      </c>
      <c r="B1222" s="360"/>
      <c r="C1222" s="361"/>
      <c r="D1222" s="364"/>
    </row>
    <row r="1223" spans="1:4">
      <c r="A1223" s="363" t="s">
        <v>99</v>
      </c>
      <c r="B1223" s="360"/>
      <c r="C1223" s="361"/>
      <c r="D1223" s="364"/>
    </row>
    <row r="1224" spans="1:4">
      <c r="A1224" s="363" t="s">
        <v>100</v>
      </c>
      <c r="B1224" s="360"/>
      <c r="C1224" s="361"/>
      <c r="D1224" s="364"/>
    </row>
    <row r="1225" spans="1:4">
      <c r="A1225" s="363" t="s">
        <v>1017</v>
      </c>
      <c r="B1225" s="360">
        <v>15</v>
      </c>
      <c r="C1225" s="361">
        <f t="shared" ref="C1225" si="130">B1225/D1225</f>
        <v>1.25</v>
      </c>
      <c r="D1225" s="364">
        <v>12</v>
      </c>
    </row>
    <row r="1226" spans="1:4">
      <c r="A1226" s="363" t="s">
        <v>1018</v>
      </c>
      <c r="B1226" s="360"/>
      <c r="C1226" s="361"/>
      <c r="D1226" s="364"/>
    </row>
    <row r="1227" spans="1:4">
      <c r="A1227" s="363" t="s">
        <v>1019</v>
      </c>
      <c r="B1227" s="360"/>
      <c r="C1227" s="361"/>
      <c r="D1227" s="364"/>
    </row>
    <row r="1228" spans="1:4">
      <c r="A1228" s="363" t="s">
        <v>1020</v>
      </c>
      <c r="B1228" s="360"/>
      <c r="C1228" s="361"/>
      <c r="D1228" s="364"/>
    </row>
    <row r="1229" spans="1:4">
      <c r="A1229" s="363" t="s">
        <v>1021</v>
      </c>
      <c r="B1229" s="360"/>
      <c r="C1229" s="361"/>
      <c r="D1229" s="364"/>
    </row>
    <row r="1230" spans="1:4">
      <c r="A1230" s="363" t="s">
        <v>1022</v>
      </c>
      <c r="B1230" s="360"/>
      <c r="C1230" s="361"/>
      <c r="D1230" s="364"/>
    </row>
    <row r="1231" spans="1:4">
      <c r="A1231" s="363" t="s">
        <v>1023</v>
      </c>
      <c r="B1231" s="360"/>
      <c r="C1231" s="361"/>
      <c r="D1231" s="364"/>
    </row>
    <row r="1232" spans="1:4">
      <c r="A1232" s="363" t="s">
        <v>1024</v>
      </c>
      <c r="B1232" s="360"/>
      <c r="C1232" s="361"/>
      <c r="D1232" s="364"/>
    </row>
    <row r="1233" spans="1:4">
      <c r="A1233" s="363" t="s">
        <v>1025</v>
      </c>
      <c r="B1233" s="360"/>
      <c r="C1233" s="361"/>
      <c r="D1233" s="364"/>
    </row>
    <row r="1234" spans="1:4">
      <c r="A1234" s="363" t="s">
        <v>1026</v>
      </c>
      <c r="B1234" s="360"/>
      <c r="C1234" s="361"/>
      <c r="D1234" s="364"/>
    </row>
    <row r="1235" spans="1:4">
      <c r="A1235" s="363" t="s">
        <v>1027</v>
      </c>
      <c r="B1235" s="360"/>
      <c r="C1235" s="361"/>
      <c r="D1235" s="364"/>
    </row>
    <row r="1236" spans="1:4">
      <c r="A1236" s="363" t="s">
        <v>1028</v>
      </c>
      <c r="B1236" s="360">
        <v>12</v>
      </c>
      <c r="C1236" s="361">
        <f t="shared" ref="C1236" si="131">B1236/D1236</f>
        <v>1.2</v>
      </c>
      <c r="D1236" s="364">
        <v>10</v>
      </c>
    </row>
    <row r="1237" spans="1:4">
      <c r="A1237" s="363" t="s">
        <v>1029</v>
      </c>
      <c r="B1237" s="360"/>
      <c r="C1237" s="361"/>
      <c r="D1237" s="364"/>
    </row>
    <row r="1238" spans="1:4">
      <c r="A1238" s="366" t="s">
        <v>68</v>
      </c>
      <c r="B1238" s="360">
        <v>2528</v>
      </c>
      <c r="C1238" s="361">
        <f>B1238/D1238</f>
        <v>0.1197</v>
      </c>
      <c r="D1238" s="364">
        <v>21126</v>
      </c>
    </row>
    <row r="1239" spans="1:4">
      <c r="A1239" s="363" t="s">
        <v>1030</v>
      </c>
      <c r="B1239" s="360">
        <v>2528</v>
      </c>
      <c r="C1239" s="361">
        <f>B1239/D1239</f>
        <v>0.1197</v>
      </c>
      <c r="D1239" s="365">
        <v>21126</v>
      </c>
    </row>
    <row r="1240" spans="1:4">
      <c r="A1240" s="363" t="s">
        <v>1031</v>
      </c>
      <c r="B1240" s="360"/>
      <c r="C1240" s="361"/>
      <c r="D1240" s="364">
        <v>0</v>
      </c>
    </row>
    <row r="1241" spans="1:4">
      <c r="A1241" s="363" t="s">
        <v>1032</v>
      </c>
      <c r="B1241" s="360"/>
      <c r="C1241" s="361"/>
      <c r="D1241" s="364">
        <v>0</v>
      </c>
    </row>
    <row r="1242" spans="1:4">
      <c r="A1242" s="363" t="s">
        <v>1033</v>
      </c>
      <c r="B1242" s="360">
        <v>2444</v>
      </c>
      <c r="C1242" s="361">
        <f t="shared" ref="C1242" si="132">B1242/D1242</f>
        <v>0.1566</v>
      </c>
      <c r="D1242" s="364">
        <v>15611</v>
      </c>
    </row>
    <row r="1243" spans="1:4">
      <c r="A1243" s="363" t="s">
        <v>1034</v>
      </c>
      <c r="B1243" s="360">
        <v>0</v>
      </c>
      <c r="C1243" s="361"/>
      <c r="D1243" s="364">
        <v>0</v>
      </c>
    </row>
    <row r="1244" spans="1:4">
      <c r="A1244" s="363" t="s">
        <v>1035</v>
      </c>
      <c r="B1244" s="360">
        <v>57</v>
      </c>
      <c r="C1244" s="361">
        <f>B1244/D1244</f>
        <v>3.8</v>
      </c>
      <c r="D1244" s="364">
        <v>15</v>
      </c>
    </row>
    <row r="1245" spans="1:4">
      <c r="A1245" s="363" t="s">
        <v>1036</v>
      </c>
      <c r="B1245" s="360">
        <v>0</v>
      </c>
      <c r="C1245" s="361"/>
      <c r="D1245" s="364">
        <v>0</v>
      </c>
    </row>
    <row r="1246" spans="1:4">
      <c r="A1246" s="363" t="s">
        <v>1037</v>
      </c>
      <c r="B1246" s="360">
        <v>23</v>
      </c>
      <c r="C1246" s="361"/>
      <c r="D1246" s="364">
        <v>0</v>
      </c>
    </row>
    <row r="1247" spans="1:4">
      <c r="A1247" s="363" t="s">
        <v>1038</v>
      </c>
      <c r="B1247" s="360">
        <v>4</v>
      </c>
      <c r="C1247" s="361">
        <f>B1247/D1247</f>
        <v>0.0007</v>
      </c>
      <c r="D1247" s="364">
        <v>5500</v>
      </c>
    </row>
    <row r="1248" spans="1:4">
      <c r="A1248" s="363" t="s">
        <v>1039</v>
      </c>
      <c r="B1248" s="360"/>
      <c r="C1248" s="361"/>
      <c r="D1248" s="364"/>
    </row>
    <row r="1249" spans="1:4">
      <c r="A1249" s="363" t="s">
        <v>1040</v>
      </c>
      <c r="B1249" s="360"/>
      <c r="C1249" s="361"/>
      <c r="D1249" s="364"/>
    </row>
    <row r="1250" spans="1:4">
      <c r="A1250" s="363" t="s">
        <v>1041</v>
      </c>
      <c r="B1250" s="360"/>
      <c r="C1250" s="361"/>
      <c r="D1250" s="364"/>
    </row>
    <row r="1251" spans="1:4">
      <c r="A1251" s="363" t="s">
        <v>1042</v>
      </c>
      <c r="B1251" s="360"/>
      <c r="C1251" s="361"/>
      <c r="D1251" s="364"/>
    </row>
    <row r="1252" spans="1:4">
      <c r="A1252" s="363" t="s">
        <v>1043</v>
      </c>
      <c r="B1252" s="360"/>
      <c r="C1252" s="361"/>
      <c r="D1252" s="364"/>
    </row>
    <row r="1253" spans="1:4">
      <c r="A1253" s="363" t="s">
        <v>1044</v>
      </c>
      <c r="B1253" s="360"/>
      <c r="C1253" s="361"/>
      <c r="D1253" s="364"/>
    </row>
    <row r="1254" spans="1:4">
      <c r="A1254" s="363" t="s">
        <v>1045</v>
      </c>
      <c r="B1254" s="360"/>
      <c r="C1254" s="361"/>
      <c r="D1254" s="364"/>
    </row>
    <row r="1255" spans="1:4">
      <c r="A1255" s="366" t="s">
        <v>69</v>
      </c>
      <c r="B1255" s="360">
        <v>458</v>
      </c>
      <c r="C1255" s="361">
        <f>B1255/D1255</f>
        <v>0.3446</v>
      </c>
      <c r="D1255" s="364">
        <v>1329</v>
      </c>
    </row>
    <row r="1256" spans="1:4">
      <c r="A1256" s="363" t="s">
        <v>1046</v>
      </c>
      <c r="B1256" s="360">
        <v>458</v>
      </c>
      <c r="C1256" s="361">
        <f>B1256/D1256</f>
        <v>0.3733</v>
      </c>
      <c r="D1256" s="365">
        <v>1227</v>
      </c>
    </row>
    <row r="1257" spans="1:4">
      <c r="A1257" s="363" t="s">
        <v>98</v>
      </c>
      <c r="B1257" s="360"/>
      <c r="C1257" s="361"/>
      <c r="D1257" s="364">
        <v>0</v>
      </c>
    </row>
    <row r="1258" spans="1:4">
      <c r="A1258" s="363" t="s">
        <v>99</v>
      </c>
      <c r="B1258" s="360"/>
      <c r="C1258" s="361"/>
      <c r="D1258" s="364">
        <v>0</v>
      </c>
    </row>
    <row r="1259" spans="1:4">
      <c r="A1259" s="363" t="s">
        <v>100</v>
      </c>
      <c r="B1259" s="360"/>
      <c r="C1259" s="361"/>
      <c r="D1259" s="364">
        <v>0</v>
      </c>
    </row>
    <row r="1260" spans="1:4">
      <c r="A1260" s="363" t="s">
        <v>1047</v>
      </c>
      <c r="B1260" s="360"/>
      <c r="C1260" s="361"/>
      <c r="D1260" s="364">
        <v>0</v>
      </c>
    </row>
    <row r="1261" spans="1:4">
      <c r="A1261" s="363" t="s">
        <v>1048</v>
      </c>
      <c r="B1261" s="360"/>
      <c r="C1261" s="361"/>
      <c r="D1261" s="364">
        <v>0</v>
      </c>
    </row>
    <row r="1262" spans="1:4">
      <c r="A1262" s="363" t="s">
        <v>1049</v>
      </c>
      <c r="B1262" s="360"/>
      <c r="C1262" s="361"/>
      <c r="D1262" s="364">
        <v>0</v>
      </c>
    </row>
    <row r="1263" spans="1:4">
      <c r="A1263" s="363" t="s">
        <v>1050</v>
      </c>
      <c r="B1263" s="360"/>
      <c r="C1263" s="361"/>
      <c r="D1263" s="364">
        <v>0</v>
      </c>
    </row>
    <row r="1264" spans="1:4">
      <c r="A1264" s="363" t="s">
        <v>1051</v>
      </c>
      <c r="B1264" s="360"/>
      <c r="C1264" s="361"/>
      <c r="D1264" s="364">
        <v>0</v>
      </c>
    </row>
    <row r="1265" spans="1:4">
      <c r="A1265" s="363" t="s">
        <v>1052</v>
      </c>
      <c r="B1265" s="360"/>
      <c r="C1265" s="361"/>
      <c r="D1265" s="364">
        <v>0</v>
      </c>
    </row>
    <row r="1266" spans="1:4">
      <c r="A1266" s="363" t="s">
        <v>1053</v>
      </c>
      <c r="B1266" s="360"/>
      <c r="C1266" s="361"/>
      <c r="D1266" s="364">
        <v>0</v>
      </c>
    </row>
    <row r="1267" spans="1:4">
      <c r="A1267" s="363" t="s">
        <v>1054</v>
      </c>
      <c r="B1267" s="360">
        <v>319</v>
      </c>
      <c r="C1267" s="361">
        <f>B1267/D1267</f>
        <v>0.319</v>
      </c>
      <c r="D1267" s="364">
        <v>1000</v>
      </c>
    </row>
    <row r="1268" spans="1:4">
      <c r="A1268" s="363" t="s">
        <v>1055</v>
      </c>
      <c r="B1268" s="360">
        <v>0</v>
      </c>
      <c r="C1268" s="361"/>
      <c r="D1268" s="364">
        <v>0</v>
      </c>
    </row>
    <row r="1269" spans="1:4">
      <c r="A1269" s="363" t="s">
        <v>107</v>
      </c>
      <c r="B1269" s="360">
        <v>0</v>
      </c>
      <c r="C1269" s="361"/>
      <c r="D1269" s="364">
        <v>0</v>
      </c>
    </row>
    <row r="1270" spans="1:4">
      <c r="A1270" s="363" t="s">
        <v>1056</v>
      </c>
      <c r="B1270" s="360">
        <v>139</v>
      </c>
      <c r="C1270" s="361">
        <f>B1270/D1270</f>
        <v>0.6123</v>
      </c>
      <c r="D1270" s="364">
        <v>227</v>
      </c>
    </row>
    <row r="1271" spans="1:4">
      <c r="A1271" s="363" t="s">
        <v>1057</v>
      </c>
      <c r="B1271" s="360"/>
      <c r="C1271" s="361"/>
      <c r="D1271" s="364"/>
    </row>
    <row r="1272" spans="1:4">
      <c r="A1272" s="363" t="s">
        <v>98</v>
      </c>
      <c r="B1272" s="360"/>
      <c r="C1272" s="361"/>
      <c r="D1272" s="364"/>
    </row>
    <row r="1273" spans="1:4">
      <c r="A1273" s="363" t="s">
        <v>99</v>
      </c>
      <c r="B1273" s="360"/>
      <c r="C1273" s="361"/>
      <c r="D1273" s="364"/>
    </row>
    <row r="1274" spans="1:4">
      <c r="A1274" s="363" t="s">
        <v>100</v>
      </c>
      <c r="B1274" s="360"/>
      <c r="C1274" s="361"/>
      <c r="D1274" s="364"/>
    </row>
    <row r="1275" spans="1:4">
      <c r="A1275" s="363" t="s">
        <v>1058</v>
      </c>
      <c r="B1275" s="360"/>
      <c r="C1275" s="361"/>
      <c r="D1275" s="364"/>
    </row>
    <row r="1276" spans="1:4">
      <c r="A1276" s="363" t="s">
        <v>1059</v>
      </c>
      <c r="B1276" s="360"/>
      <c r="C1276" s="361"/>
      <c r="D1276" s="364"/>
    </row>
    <row r="1277" spans="1:4">
      <c r="A1277" s="363" t="s">
        <v>1060</v>
      </c>
      <c r="B1277" s="360"/>
      <c r="C1277" s="361"/>
      <c r="D1277" s="364"/>
    </row>
    <row r="1278" spans="1:4">
      <c r="A1278" s="363" t="s">
        <v>1061</v>
      </c>
      <c r="B1278" s="360"/>
      <c r="C1278" s="361"/>
      <c r="D1278" s="364"/>
    </row>
    <row r="1279" spans="1:4">
      <c r="A1279" s="367" t="s">
        <v>1062</v>
      </c>
      <c r="B1279" s="360"/>
      <c r="C1279" s="361"/>
      <c r="D1279" s="364"/>
    </row>
    <row r="1280" spans="1:4">
      <c r="A1280" s="367" t="s">
        <v>1063</v>
      </c>
      <c r="B1280" s="360"/>
      <c r="C1280" s="361"/>
      <c r="D1280" s="364"/>
    </row>
    <row r="1281" spans="1:4">
      <c r="A1281" s="367" t="s">
        <v>1064</v>
      </c>
      <c r="B1281" s="360"/>
      <c r="C1281" s="361"/>
      <c r="D1281" s="364"/>
    </row>
    <row r="1282" spans="1:4">
      <c r="A1282" s="367" t="s">
        <v>1065</v>
      </c>
      <c r="B1282" s="360"/>
      <c r="C1282" s="361"/>
      <c r="D1282" s="364"/>
    </row>
    <row r="1283" spans="1:4">
      <c r="A1283" s="367" t="s">
        <v>107</v>
      </c>
      <c r="B1283" s="360"/>
      <c r="C1283" s="361"/>
      <c r="D1283" s="364"/>
    </row>
    <row r="1284" spans="1:4">
      <c r="A1284" s="367" t="s">
        <v>1066</v>
      </c>
      <c r="B1284" s="360"/>
      <c r="C1284" s="361"/>
      <c r="D1284" s="364"/>
    </row>
    <row r="1285" spans="1:4">
      <c r="A1285" s="367" t="s">
        <v>1067</v>
      </c>
      <c r="B1285" s="360"/>
      <c r="C1285" s="361"/>
      <c r="D1285" s="364"/>
    </row>
    <row r="1286" spans="1:4">
      <c r="A1286" s="367" t="s">
        <v>1068</v>
      </c>
      <c r="B1286" s="360"/>
      <c r="C1286" s="361"/>
      <c r="D1286" s="364"/>
    </row>
    <row r="1287" spans="1:4">
      <c r="A1287" s="367" t="s">
        <v>1069</v>
      </c>
      <c r="B1287" s="360"/>
      <c r="C1287" s="361"/>
      <c r="D1287" s="364"/>
    </row>
    <row r="1288" spans="1:4">
      <c r="A1288" s="367" t="s">
        <v>1070</v>
      </c>
      <c r="B1288" s="360"/>
      <c r="C1288" s="361"/>
      <c r="D1288" s="364"/>
    </row>
    <row r="1289" spans="1:4">
      <c r="A1289" s="367" t="s">
        <v>1071</v>
      </c>
      <c r="B1289" s="360"/>
      <c r="C1289" s="361"/>
      <c r="D1289" s="364"/>
    </row>
    <row r="1290" spans="1:4">
      <c r="A1290" s="367" t="s">
        <v>1072</v>
      </c>
      <c r="B1290" s="360"/>
      <c r="C1290" s="361"/>
      <c r="D1290" s="364"/>
    </row>
    <row r="1291" spans="1:4">
      <c r="A1291" s="367" t="s">
        <v>1073</v>
      </c>
      <c r="B1291" s="360"/>
      <c r="C1291" s="361">
        <f t="shared" ref="C1291" si="133">B1291/D1291</f>
        <v>0</v>
      </c>
      <c r="D1291" s="364">
        <v>102</v>
      </c>
    </row>
    <row r="1292" spans="1:4">
      <c r="A1292" s="367" t="s">
        <v>1074</v>
      </c>
      <c r="B1292" s="360"/>
      <c r="C1292" s="361"/>
      <c r="D1292" s="364"/>
    </row>
    <row r="1293" spans="1:4">
      <c r="A1293" s="367" t="s">
        <v>1075</v>
      </c>
      <c r="B1293" s="360"/>
      <c r="C1293" s="361"/>
      <c r="D1293" s="364"/>
    </row>
    <row r="1294" spans="1:4">
      <c r="A1294" s="367" t="s">
        <v>1076</v>
      </c>
      <c r="B1294" s="360"/>
      <c r="C1294" s="361"/>
      <c r="D1294" s="364">
        <v>102</v>
      </c>
    </row>
    <row r="1295" spans="1:4">
      <c r="A1295" s="367" t="s">
        <v>1077</v>
      </c>
      <c r="B1295" s="360"/>
      <c r="C1295" s="361"/>
      <c r="D1295" s="364"/>
    </row>
    <row r="1296" spans="1:4">
      <c r="A1296" s="367" t="s">
        <v>1078</v>
      </c>
      <c r="B1296" s="360"/>
      <c r="C1296" s="361"/>
      <c r="D1296" s="364"/>
    </row>
    <row r="1297" spans="1:4">
      <c r="A1297" s="367" t="s">
        <v>1079</v>
      </c>
      <c r="B1297" s="360"/>
      <c r="C1297" s="361"/>
      <c r="D1297" s="364"/>
    </row>
    <row r="1298" spans="1:4">
      <c r="A1298" s="367" t="s">
        <v>1080</v>
      </c>
      <c r="B1298" s="360"/>
      <c r="C1298" s="361"/>
      <c r="D1298" s="364"/>
    </row>
    <row r="1299" spans="1:4">
      <c r="A1299" s="367" t="s">
        <v>1081</v>
      </c>
      <c r="B1299" s="360"/>
      <c r="C1299" s="361"/>
      <c r="D1299" s="364"/>
    </row>
    <row r="1300" spans="1:4">
      <c r="A1300" s="367" t="s">
        <v>1082</v>
      </c>
      <c r="B1300" s="360"/>
      <c r="C1300" s="361"/>
      <c r="D1300" s="364"/>
    </row>
    <row r="1301" spans="1:4">
      <c r="A1301" s="367" t="s">
        <v>1083</v>
      </c>
      <c r="B1301" s="360"/>
      <c r="C1301" s="361"/>
      <c r="D1301" s="364"/>
    </row>
    <row r="1302" spans="1:4">
      <c r="A1302" s="367" t="s">
        <v>1084</v>
      </c>
      <c r="B1302" s="360"/>
      <c r="C1302" s="361"/>
      <c r="D1302" s="364"/>
    </row>
    <row r="1303" spans="1:4">
      <c r="A1303" s="367" t="s">
        <v>1085</v>
      </c>
      <c r="B1303" s="360"/>
      <c r="C1303" s="361"/>
      <c r="D1303" s="364"/>
    </row>
    <row r="1304" spans="1:4">
      <c r="A1304" s="367" t="s">
        <v>1086</v>
      </c>
      <c r="B1304" s="360"/>
      <c r="C1304" s="361"/>
      <c r="D1304" s="364"/>
    </row>
    <row r="1305" spans="1:4">
      <c r="A1305" s="367" t="s">
        <v>1087</v>
      </c>
      <c r="B1305" s="360"/>
      <c r="C1305" s="361"/>
      <c r="D1305" s="364"/>
    </row>
    <row r="1306" spans="1:4">
      <c r="A1306" s="363" t="s">
        <v>1088</v>
      </c>
      <c r="B1306" s="360"/>
      <c r="C1306" s="361"/>
      <c r="D1306" s="364"/>
    </row>
    <row r="1307" spans="1:4">
      <c r="A1307" s="367" t="s">
        <v>1089</v>
      </c>
      <c r="B1307" s="360"/>
      <c r="C1307" s="361"/>
      <c r="D1307" s="364"/>
    </row>
    <row r="1308" spans="1:4">
      <c r="A1308" s="367" t="s">
        <v>1090</v>
      </c>
      <c r="B1308" s="360"/>
      <c r="C1308" s="361"/>
      <c r="D1308" s="364"/>
    </row>
    <row r="1309" spans="1:4">
      <c r="A1309" s="366" t="s">
        <v>70</v>
      </c>
      <c r="B1309" s="360"/>
      <c r="C1309" s="361"/>
      <c r="D1309" s="364"/>
    </row>
    <row r="1310" spans="1:4">
      <c r="A1310" s="366" t="s">
        <v>71</v>
      </c>
      <c r="B1310" s="360">
        <v>886</v>
      </c>
      <c r="C1310" s="361">
        <f t="shared" ref="C1310" si="134">B1310/D1310</f>
        <v>1.0548</v>
      </c>
      <c r="D1310" s="364">
        <v>840</v>
      </c>
    </row>
    <row r="1311" spans="1:4">
      <c r="A1311" s="367" t="s">
        <v>1091</v>
      </c>
      <c r="B1311" s="360"/>
      <c r="C1311" s="361"/>
      <c r="D1311" s="364"/>
    </row>
    <row r="1312" spans="1:4">
      <c r="A1312" s="367" t="s">
        <v>1092</v>
      </c>
      <c r="B1312" s="360">
        <v>886</v>
      </c>
      <c r="C1312" s="361">
        <f t="shared" ref="C1312:C1316" si="135">B1312/D1312</f>
        <v>1.0548</v>
      </c>
      <c r="D1312" s="364">
        <v>840</v>
      </c>
    </row>
    <row r="1313" spans="1:4">
      <c r="A1313" s="367" t="s">
        <v>1093</v>
      </c>
      <c r="B1313" s="360">
        <v>886</v>
      </c>
      <c r="C1313" s="361">
        <f>B1313/D1313</f>
        <v>1.0548</v>
      </c>
      <c r="D1313" s="364">
        <v>840</v>
      </c>
    </row>
    <row r="1314" spans="1:4">
      <c r="A1314" s="366" t="s">
        <v>72</v>
      </c>
      <c r="B1314" s="360">
        <v>6790</v>
      </c>
      <c r="C1314" s="361">
        <f>B1314/D1314</f>
        <v>1.9511</v>
      </c>
      <c r="D1314" s="364">
        <v>3480</v>
      </c>
    </row>
    <row r="1315" spans="1:4">
      <c r="A1315" s="368" t="s">
        <v>1094</v>
      </c>
      <c r="B1315" s="360">
        <v>6790</v>
      </c>
      <c r="C1315" s="361">
        <f>B1315/D1315</f>
        <v>1.9511</v>
      </c>
      <c r="D1315" s="364">
        <v>3480</v>
      </c>
    </row>
    <row r="1316" spans="1:4">
      <c r="A1316" s="369" t="s">
        <v>1095</v>
      </c>
      <c r="B1316" s="360">
        <v>6790</v>
      </c>
      <c r="C1316" s="361">
        <f>B1316/D1316</f>
        <v>1.9511</v>
      </c>
      <c r="D1316" s="364">
        <v>3480</v>
      </c>
    </row>
    <row r="1317" spans="1:4">
      <c r="A1317" s="369" t="s">
        <v>1096</v>
      </c>
      <c r="B1317" s="360"/>
      <c r="C1317" s="361"/>
      <c r="D1317" s="364"/>
    </row>
    <row r="1318" spans="1:4">
      <c r="A1318" s="369" t="s">
        <v>1097</v>
      </c>
      <c r="B1318" s="360"/>
      <c r="C1318" s="361"/>
      <c r="D1318" s="364"/>
    </row>
    <row r="1319" spans="1:4">
      <c r="A1319" s="369" t="s">
        <v>1098</v>
      </c>
      <c r="B1319" s="360"/>
      <c r="C1319" s="361"/>
      <c r="D1319" s="364"/>
    </row>
    <row r="1320" spans="1:4">
      <c r="A1320" s="366" t="s">
        <v>73</v>
      </c>
      <c r="B1320" s="360">
        <v>187</v>
      </c>
      <c r="C1320" s="361">
        <f>B1320/D1320</f>
        <v>2.4286</v>
      </c>
      <c r="D1320" s="364">
        <v>77</v>
      </c>
    </row>
    <row r="1321" spans="1:4">
      <c r="A1321" s="369" t="s">
        <v>1099</v>
      </c>
      <c r="B1321" s="360">
        <v>187</v>
      </c>
      <c r="C1321" s="361">
        <f>B1321/D1321</f>
        <v>2.4286</v>
      </c>
      <c r="D1321" s="364">
        <v>77</v>
      </c>
    </row>
  </sheetData>
  <mergeCells count="5">
    <mergeCell ref="A2:C2"/>
    <mergeCell ref="A4:A5"/>
    <mergeCell ref="B4:B5"/>
    <mergeCell ref="C4:C5"/>
    <mergeCell ref="D4:D5"/>
  </mergeCells>
  <printOptions horizontalCentered="1"/>
  <pageMargins left="0.235416666666667" right="0.235416666666667" top="0.747916666666667" bottom="0.747916666666667" header="0.313888888888889" footer="0.313888888888889"/>
  <pageSetup paperSize="9" firstPageNumber="5" fitToHeight="0" orientation="portrait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4"/>
  <sheetViews>
    <sheetView showZeros="0" workbookViewId="0">
      <selection activeCell="L5" sqref="L5"/>
    </sheetView>
  </sheetViews>
  <sheetFormatPr defaultColWidth="9" defaultRowHeight="14.25"/>
  <cols>
    <col min="1" max="1" width="30.125" style="308" customWidth="1"/>
    <col min="2" max="2" width="13" style="338" customWidth="1"/>
    <col min="3" max="3" width="14.5" style="308" customWidth="1"/>
    <col min="4" max="4" width="13" style="308" customWidth="1"/>
    <col min="5" max="6" width="9" style="308"/>
    <col min="7" max="9" width="10" style="308" customWidth="1"/>
    <col min="10" max="244" width="9" style="308"/>
    <col min="245" max="245" width="31.625" style="308" customWidth="1"/>
    <col min="246" max="248" width="19.25" style="308" customWidth="1"/>
    <col min="249" max="500" width="9" style="308"/>
    <col min="501" max="501" width="31.625" style="308" customWidth="1"/>
    <col min="502" max="504" width="19.25" style="308" customWidth="1"/>
    <col min="505" max="756" width="9" style="308"/>
    <col min="757" max="757" width="31.625" style="308" customWidth="1"/>
    <col min="758" max="760" width="19.25" style="308" customWidth="1"/>
    <col min="761" max="1012" width="9" style="308"/>
    <col min="1013" max="1013" width="31.625" style="308" customWidth="1"/>
    <col min="1014" max="1016" width="19.25" style="308" customWidth="1"/>
    <col min="1017" max="1268" width="9" style="308"/>
    <col min="1269" max="1269" width="31.625" style="308" customWidth="1"/>
    <col min="1270" max="1272" width="19.25" style="308" customWidth="1"/>
    <col min="1273" max="1524" width="9" style="308"/>
    <col min="1525" max="1525" width="31.625" style="308" customWidth="1"/>
    <col min="1526" max="1528" width="19.25" style="308" customWidth="1"/>
    <col min="1529" max="1780" width="9" style="308"/>
    <col min="1781" max="1781" width="31.625" style="308" customWidth="1"/>
    <col min="1782" max="1784" width="19.25" style="308" customWidth="1"/>
    <col min="1785" max="2036" width="9" style="308"/>
    <col min="2037" max="2037" width="31.625" style="308" customWidth="1"/>
    <col min="2038" max="2040" width="19.25" style="308" customWidth="1"/>
    <col min="2041" max="2292" width="9" style="308"/>
    <col min="2293" max="2293" width="31.625" style="308" customWidth="1"/>
    <col min="2294" max="2296" width="19.25" style="308" customWidth="1"/>
    <col min="2297" max="2548" width="9" style="308"/>
    <col min="2549" max="2549" width="31.625" style="308" customWidth="1"/>
    <col min="2550" max="2552" width="19.25" style="308" customWidth="1"/>
    <col min="2553" max="2804" width="9" style="308"/>
    <col min="2805" max="2805" width="31.625" style="308" customWidth="1"/>
    <col min="2806" max="2808" width="19.25" style="308" customWidth="1"/>
    <col min="2809" max="3060" width="9" style="308"/>
    <col min="3061" max="3061" width="31.625" style="308" customWidth="1"/>
    <col min="3062" max="3064" width="19.25" style="308" customWidth="1"/>
    <col min="3065" max="3316" width="9" style="308"/>
    <col min="3317" max="3317" width="31.625" style="308" customWidth="1"/>
    <col min="3318" max="3320" width="19.25" style="308" customWidth="1"/>
    <col min="3321" max="3572" width="9" style="308"/>
    <col min="3573" max="3573" width="31.625" style="308" customWidth="1"/>
    <col min="3574" max="3576" width="19.25" style="308" customWidth="1"/>
    <col min="3577" max="3828" width="9" style="308"/>
    <col min="3829" max="3829" width="31.625" style="308" customWidth="1"/>
    <col min="3830" max="3832" width="19.25" style="308" customWidth="1"/>
    <col min="3833" max="4084" width="9" style="308"/>
    <col min="4085" max="4085" width="31.625" style="308" customWidth="1"/>
    <col min="4086" max="4088" width="19.25" style="308" customWidth="1"/>
    <col min="4089" max="4340" width="9" style="308"/>
    <col min="4341" max="4341" width="31.625" style="308" customWidth="1"/>
    <col min="4342" max="4344" width="19.25" style="308" customWidth="1"/>
    <col min="4345" max="4596" width="9" style="308"/>
    <col min="4597" max="4597" width="31.625" style="308" customWidth="1"/>
    <col min="4598" max="4600" width="19.25" style="308" customWidth="1"/>
    <col min="4601" max="4852" width="9" style="308"/>
    <col min="4853" max="4853" width="31.625" style="308" customWidth="1"/>
    <col min="4854" max="4856" width="19.25" style="308" customWidth="1"/>
    <col min="4857" max="5108" width="9" style="308"/>
    <col min="5109" max="5109" width="31.625" style="308" customWidth="1"/>
    <col min="5110" max="5112" width="19.25" style="308" customWidth="1"/>
    <col min="5113" max="5364" width="9" style="308"/>
    <col min="5365" max="5365" width="31.625" style="308" customWidth="1"/>
    <col min="5366" max="5368" width="19.25" style="308" customWidth="1"/>
    <col min="5369" max="5620" width="9" style="308"/>
    <col min="5621" max="5621" width="31.625" style="308" customWidth="1"/>
    <col min="5622" max="5624" width="19.25" style="308" customWidth="1"/>
    <col min="5625" max="5876" width="9" style="308"/>
    <col min="5877" max="5877" width="31.625" style="308" customWidth="1"/>
    <col min="5878" max="5880" width="19.25" style="308" customWidth="1"/>
    <col min="5881" max="6132" width="9" style="308"/>
    <col min="6133" max="6133" width="31.625" style="308" customWidth="1"/>
    <col min="6134" max="6136" width="19.25" style="308" customWidth="1"/>
    <col min="6137" max="6388" width="9" style="308"/>
    <col min="6389" max="6389" width="31.625" style="308" customWidth="1"/>
    <col min="6390" max="6392" width="19.25" style="308" customWidth="1"/>
    <col min="6393" max="6644" width="9" style="308"/>
    <col min="6645" max="6645" width="31.625" style="308" customWidth="1"/>
    <col min="6646" max="6648" width="19.25" style="308" customWidth="1"/>
    <col min="6649" max="6900" width="9" style="308"/>
    <col min="6901" max="6901" width="31.625" style="308" customWidth="1"/>
    <col min="6902" max="6904" width="19.25" style="308" customWidth="1"/>
    <col min="6905" max="7156" width="9" style="308"/>
    <col min="7157" max="7157" width="31.625" style="308" customWidth="1"/>
    <col min="7158" max="7160" width="19.25" style="308" customWidth="1"/>
    <col min="7161" max="7412" width="9" style="308"/>
    <col min="7413" max="7413" width="31.625" style="308" customWidth="1"/>
    <col min="7414" max="7416" width="19.25" style="308" customWidth="1"/>
    <col min="7417" max="7668" width="9" style="308"/>
    <col min="7669" max="7669" width="31.625" style="308" customWidth="1"/>
    <col min="7670" max="7672" width="19.25" style="308" customWidth="1"/>
    <col min="7673" max="7924" width="9" style="308"/>
    <col min="7925" max="7925" width="31.625" style="308" customWidth="1"/>
    <col min="7926" max="7928" width="19.25" style="308" customWidth="1"/>
    <col min="7929" max="8180" width="9" style="308"/>
    <col min="8181" max="8181" width="31.625" style="308" customWidth="1"/>
    <col min="8182" max="8184" width="19.25" style="308" customWidth="1"/>
    <col min="8185" max="8436" width="9" style="308"/>
    <col min="8437" max="8437" width="31.625" style="308" customWidth="1"/>
    <col min="8438" max="8440" width="19.25" style="308" customWidth="1"/>
    <col min="8441" max="8692" width="9" style="308"/>
    <col min="8693" max="8693" width="31.625" style="308" customWidth="1"/>
    <col min="8694" max="8696" width="19.25" style="308" customWidth="1"/>
    <col min="8697" max="8948" width="9" style="308"/>
    <col min="8949" max="8949" width="31.625" style="308" customWidth="1"/>
    <col min="8950" max="8952" width="19.25" style="308" customWidth="1"/>
    <col min="8953" max="9204" width="9" style="308"/>
    <col min="9205" max="9205" width="31.625" style="308" customWidth="1"/>
    <col min="9206" max="9208" width="19.25" style="308" customWidth="1"/>
    <col min="9209" max="9460" width="9" style="308"/>
    <col min="9461" max="9461" width="31.625" style="308" customWidth="1"/>
    <col min="9462" max="9464" width="19.25" style="308" customWidth="1"/>
    <col min="9465" max="9716" width="9" style="308"/>
    <col min="9717" max="9717" width="31.625" style="308" customWidth="1"/>
    <col min="9718" max="9720" width="19.25" style="308" customWidth="1"/>
    <col min="9721" max="9972" width="9" style="308"/>
    <col min="9973" max="9973" width="31.625" style="308" customWidth="1"/>
    <col min="9974" max="9976" width="19.25" style="308" customWidth="1"/>
    <col min="9977" max="10228" width="9" style="308"/>
    <col min="10229" max="10229" width="31.625" style="308" customWidth="1"/>
    <col min="10230" max="10232" width="19.25" style="308" customWidth="1"/>
    <col min="10233" max="10484" width="9" style="308"/>
    <col min="10485" max="10485" width="31.625" style="308" customWidth="1"/>
    <col min="10486" max="10488" width="19.25" style="308" customWidth="1"/>
    <col min="10489" max="10740" width="9" style="308"/>
    <col min="10741" max="10741" width="31.625" style="308" customWidth="1"/>
    <col min="10742" max="10744" width="19.25" style="308" customWidth="1"/>
    <col min="10745" max="10996" width="9" style="308"/>
    <col min="10997" max="10997" width="31.625" style="308" customWidth="1"/>
    <col min="10998" max="11000" width="19.25" style="308" customWidth="1"/>
    <col min="11001" max="11252" width="9" style="308"/>
    <col min="11253" max="11253" width="31.625" style="308" customWidth="1"/>
    <col min="11254" max="11256" width="19.25" style="308" customWidth="1"/>
    <col min="11257" max="11508" width="9" style="308"/>
    <col min="11509" max="11509" width="31.625" style="308" customWidth="1"/>
    <col min="11510" max="11512" width="19.25" style="308" customWidth="1"/>
    <col min="11513" max="11764" width="9" style="308"/>
    <col min="11765" max="11765" width="31.625" style="308" customWidth="1"/>
    <col min="11766" max="11768" width="19.25" style="308" customWidth="1"/>
    <col min="11769" max="12020" width="9" style="308"/>
    <col min="12021" max="12021" width="31.625" style="308" customWidth="1"/>
    <col min="12022" max="12024" width="19.25" style="308" customWidth="1"/>
    <col min="12025" max="12276" width="9" style="308"/>
    <col min="12277" max="12277" width="31.625" style="308" customWidth="1"/>
    <col min="12278" max="12280" width="19.25" style="308" customWidth="1"/>
    <col min="12281" max="12532" width="9" style="308"/>
    <col min="12533" max="12533" width="31.625" style="308" customWidth="1"/>
    <col min="12534" max="12536" width="19.25" style="308" customWidth="1"/>
    <col min="12537" max="12788" width="9" style="308"/>
    <col min="12789" max="12789" width="31.625" style="308" customWidth="1"/>
    <col min="12790" max="12792" width="19.25" style="308" customWidth="1"/>
    <col min="12793" max="13044" width="9" style="308"/>
    <col min="13045" max="13045" width="31.625" style="308" customWidth="1"/>
    <col min="13046" max="13048" width="19.25" style="308" customWidth="1"/>
    <col min="13049" max="13300" width="9" style="308"/>
    <col min="13301" max="13301" width="31.625" style="308" customWidth="1"/>
    <col min="13302" max="13304" width="19.25" style="308" customWidth="1"/>
    <col min="13305" max="13556" width="9" style="308"/>
    <col min="13557" max="13557" width="31.625" style="308" customWidth="1"/>
    <col min="13558" max="13560" width="19.25" style="308" customWidth="1"/>
    <col min="13561" max="13812" width="9" style="308"/>
    <col min="13813" max="13813" width="31.625" style="308" customWidth="1"/>
    <col min="13814" max="13816" width="19.25" style="308" customWidth="1"/>
    <col min="13817" max="14068" width="9" style="308"/>
    <col min="14069" max="14069" width="31.625" style="308" customWidth="1"/>
    <col min="14070" max="14072" width="19.25" style="308" customWidth="1"/>
    <col min="14073" max="14324" width="9" style="308"/>
    <col min="14325" max="14325" width="31.625" style="308" customWidth="1"/>
    <col min="14326" max="14328" width="19.25" style="308" customWidth="1"/>
    <col min="14329" max="14580" width="9" style="308"/>
    <col min="14581" max="14581" width="31.625" style="308" customWidth="1"/>
    <col min="14582" max="14584" width="19.25" style="308" customWidth="1"/>
    <col min="14585" max="14836" width="9" style="308"/>
    <col min="14837" max="14837" width="31.625" style="308" customWidth="1"/>
    <col min="14838" max="14840" width="19.25" style="308" customWidth="1"/>
    <col min="14841" max="15092" width="9" style="308"/>
    <col min="15093" max="15093" width="31.625" style="308" customWidth="1"/>
    <col min="15094" max="15096" width="19.25" style="308" customWidth="1"/>
    <col min="15097" max="15348" width="9" style="308"/>
    <col min="15349" max="15349" width="31.625" style="308" customWidth="1"/>
    <col min="15350" max="15352" width="19.25" style="308" customWidth="1"/>
    <col min="15353" max="15604" width="9" style="308"/>
    <col min="15605" max="15605" width="31.625" style="308" customWidth="1"/>
    <col min="15606" max="15608" width="19.25" style="308" customWidth="1"/>
    <col min="15609" max="15860" width="9" style="308"/>
    <col min="15861" max="15861" width="31.625" style="308" customWidth="1"/>
    <col min="15862" max="15864" width="19.25" style="308" customWidth="1"/>
    <col min="15865" max="16116" width="9" style="308"/>
    <col min="16117" max="16117" width="31.625" style="308" customWidth="1"/>
    <col min="16118" max="16120" width="19.25" style="308" customWidth="1"/>
    <col min="16121" max="16384" width="9" style="308"/>
  </cols>
  <sheetData>
    <row r="1" spans="1:1">
      <c r="A1" s="308" t="s">
        <v>1100</v>
      </c>
    </row>
    <row r="2" ht="52.5" customHeight="1" spans="1:4">
      <c r="A2" s="339" t="s">
        <v>1101</v>
      </c>
      <c r="B2" s="339"/>
      <c r="C2" s="339"/>
      <c r="D2" s="339"/>
    </row>
    <row r="3" ht="21" customHeight="1" spans="1:4">
      <c r="A3" s="313"/>
      <c r="B3" s="313"/>
      <c r="C3" s="313"/>
      <c r="D3" s="340" t="s">
        <v>2</v>
      </c>
    </row>
    <row r="4" ht="29.25" customHeight="1" spans="1:4">
      <c r="A4" s="146" t="s">
        <v>3</v>
      </c>
      <c r="B4" s="341" t="s">
        <v>1102</v>
      </c>
      <c r="C4" s="147" t="s">
        <v>5</v>
      </c>
      <c r="D4" s="132" t="s">
        <v>6</v>
      </c>
    </row>
    <row r="5" ht="18" customHeight="1" spans="1:10">
      <c r="A5" s="146" t="s">
        <v>96</v>
      </c>
      <c r="B5" s="341">
        <f>SUM(B6:B13)</f>
        <v>181810</v>
      </c>
      <c r="C5" s="341">
        <f>SUM(C6:C13)</f>
        <v>255598</v>
      </c>
      <c r="D5" s="319">
        <f t="shared" ref="D5:D8" si="0">C5/B5</f>
        <v>1.4059</v>
      </c>
      <c r="J5" s="346"/>
    </row>
    <row r="6" ht="18" customHeight="1" spans="1:4">
      <c r="A6" s="342" t="s">
        <v>1103</v>
      </c>
      <c r="B6" s="343">
        <v>67977</v>
      </c>
      <c r="C6" s="344">
        <v>68147</v>
      </c>
      <c r="D6" s="323">
        <f>C6/B6</f>
        <v>1.0025</v>
      </c>
    </row>
    <row r="7" ht="18" customHeight="1" spans="1:4">
      <c r="A7" s="342" t="s">
        <v>1104</v>
      </c>
      <c r="B7" s="343">
        <v>32692</v>
      </c>
      <c r="C7" s="344">
        <v>70598</v>
      </c>
      <c r="D7" s="323">
        <f>C7/B7</f>
        <v>2.1595</v>
      </c>
    </row>
    <row r="8" ht="18" customHeight="1" spans="1:4">
      <c r="A8" s="342" t="s">
        <v>1105</v>
      </c>
      <c r="B8" s="343">
        <v>40793</v>
      </c>
      <c r="C8" s="344">
        <v>49184</v>
      </c>
      <c r="D8" s="323">
        <f>C8/B8</f>
        <v>1.2057</v>
      </c>
    </row>
    <row r="9" ht="18" customHeight="1" spans="1:4">
      <c r="A9" s="342" t="s">
        <v>1106</v>
      </c>
      <c r="B9" s="343"/>
      <c r="C9" s="332"/>
      <c r="D9" s="323"/>
    </row>
    <row r="10" ht="18" customHeight="1" spans="1:4">
      <c r="A10" s="342" t="s">
        <v>1107</v>
      </c>
      <c r="B10" s="343">
        <v>4503</v>
      </c>
      <c r="C10" s="344">
        <v>10611</v>
      </c>
      <c r="D10" s="323">
        <f t="shared" ref="D10:D13" si="1">C10/B10</f>
        <v>2.3564</v>
      </c>
    </row>
    <row r="11" ht="18" customHeight="1" spans="1:4">
      <c r="A11" s="342" t="s">
        <v>1108</v>
      </c>
      <c r="B11" s="343">
        <v>12529</v>
      </c>
      <c r="C11" s="344">
        <v>19674</v>
      </c>
      <c r="D11" s="323">
        <f>C11/B11</f>
        <v>1.5703</v>
      </c>
    </row>
    <row r="12" ht="18" customHeight="1" spans="1:4">
      <c r="A12" s="342" t="s">
        <v>1109</v>
      </c>
      <c r="B12" s="343">
        <v>6790</v>
      </c>
      <c r="C12" s="344">
        <v>7440</v>
      </c>
      <c r="D12" s="323">
        <f>C12/B12</f>
        <v>1.0957</v>
      </c>
    </row>
    <row r="13" ht="18" customHeight="1" spans="1:4">
      <c r="A13" s="342" t="s">
        <v>1110</v>
      </c>
      <c r="B13" s="343">
        <v>16526</v>
      </c>
      <c r="C13" s="344">
        <v>29944</v>
      </c>
      <c r="D13" s="323">
        <f>C13/B13</f>
        <v>1.8119</v>
      </c>
    </row>
    <row r="14" ht="35.45" customHeight="1" spans="1:4">
      <c r="A14" s="345" t="s">
        <v>1111</v>
      </c>
      <c r="B14" s="336"/>
      <c r="C14" s="336"/>
      <c r="D14" s="336"/>
    </row>
  </sheetData>
  <mergeCells count="3">
    <mergeCell ref="A2:D2"/>
    <mergeCell ref="A3:C3"/>
    <mergeCell ref="A14:D14"/>
  </mergeCells>
  <printOptions horizontalCentered="1"/>
  <pageMargins left="0.235416666666667" right="0.235416666666667" top="0.747916666666667" bottom="0.747916666666667" header="0.313888888888889" footer="0.313888888888889"/>
  <pageSetup paperSize="9" firstPageNumber="36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5"/>
  <sheetViews>
    <sheetView showZeros="0" workbookViewId="0">
      <selection activeCell="H7" sqref="H7"/>
    </sheetView>
  </sheetViews>
  <sheetFormatPr defaultColWidth="9" defaultRowHeight="14.25" outlineLevelCol="3"/>
  <cols>
    <col min="1" max="1" width="30.75" style="308" customWidth="1"/>
    <col min="2" max="2" width="9.25" style="309" customWidth="1"/>
    <col min="3" max="3" width="10.125" style="310" customWidth="1"/>
    <col min="4" max="4" width="12.625" style="311" customWidth="1"/>
    <col min="5" max="250" width="9" style="308"/>
    <col min="251" max="251" width="30.125" style="308" customWidth="1"/>
    <col min="252" max="254" width="21.125" style="308" customWidth="1"/>
    <col min="255" max="506" width="9" style="308"/>
    <col min="507" max="507" width="30.125" style="308" customWidth="1"/>
    <col min="508" max="510" width="21.125" style="308" customWidth="1"/>
    <col min="511" max="762" width="9" style="308"/>
    <col min="763" max="763" width="30.125" style="308" customWidth="1"/>
    <col min="764" max="766" width="21.125" style="308" customWidth="1"/>
    <col min="767" max="1018" width="9" style="308"/>
    <col min="1019" max="1019" width="30.125" style="308" customWidth="1"/>
    <col min="1020" max="1022" width="21.125" style="308" customWidth="1"/>
    <col min="1023" max="1274" width="9" style="308"/>
    <col min="1275" max="1275" width="30.125" style="308" customWidth="1"/>
    <col min="1276" max="1278" width="21.125" style="308" customWidth="1"/>
    <col min="1279" max="1530" width="9" style="308"/>
    <col min="1531" max="1531" width="30.125" style="308" customWidth="1"/>
    <col min="1532" max="1534" width="21.125" style="308" customWidth="1"/>
    <col min="1535" max="1786" width="9" style="308"/>
    <col min="1787" max="1787" width="30.125" style="308" customWidth="1"/>
    <col min="1788" max="1790" width="21.125" style="308" customWidth="1"/>
    <col min="1791" max="2042" width="9" style="308"/>
    <col min="2043" max="2043" width="30.125" style="308" customWidth="1"/>
    <col min="2044" max="2046" width="21.125" style="308" customWidth="1"/>
    <col min="2047" max="2298" width="9" style="308"/>
    <col min="2299" max="2299" width="30.125" style="308" customWidth="1"/>
    <col min="2300" max="2302" width="21.125" style="308" customWidth="1"/>
    <col min="2303" max="2554" width="9" style="308"/>
    <col min="2555" max="2555" width="30.125" style="308" customWidth="1"/>
    <col min="2556" max="2558" width="21.125" style="308" customWidth="1"/>
    <col min="2559" max="2810" width="9" style="308"/>
    <col min="2811" max="2811" width="30.125" style="308" customWidth="1"/>
    <col min="2812" max="2814" width="21.125" style="308" customWidth="1"/>
    <col min="2815" max="3066" width="9" style="308"/>
    <col min="3067" max="3067" width="30.125" style="308" customWidth="1"/>
    <col min="3068" max="3070" width="21.125" style="308" customWidth="1"/>
    <col min="3071" max="3322" width="9" style="308"/>
    <col min="3323" max="3323" width="30.125" style="308" customWidth="1"/>
    <col min="3324" max="3326" width="21.125" style="308" customWidth="1"/>
    <col min="3327" max="3578" width="9" style="308"/>
    <col min="3579" max="3579" width="30.125" style="308" customWidth="1"/>
    <col min="3580" max="3582" width="21.125" style="308" customWidth="1"/>
    <col min="3583" max="3834" width="9" style="308"/>
    <col min="3835" max="3835" width="30.125" style="308" customWidth="1"/>
    <col min="3836" max="3838" width="21.125" style="308" customWidth="1"/>
    <col min="3839" max="4090" width="9" style="308"/>
    <col min="4091" max="4091" width="30.125" style="308" customWidth="1"/>
    <col min="4092" max="4094" width="21.125" style="308" customWidth="1"/>
    <col min="4095" max="4346" width="9" style="308"/>
    <col min="4347" max="4347" width="30.125" style="308" customWidth="1"/>
    <col min="4348" max="4350" width="21.125" style="308" customWidth="1"/>
    <col min="4351" max="4602" width="9" style="308"/>
    <col min="4603" max="4603" width="30.125" style="308" customWidth="1"/>
    <col min="4604" max="4606" width="21.125" style="308" customWidth="1"/>
    <col min="4607" max="4858" width="9" style="308"/>
    <col min="4859" max="4859" width="30.125" style="308" customWidth="1"/>
    <col min="4860" max="4862" width="21.125" style="308" customWidth="1"/>
    <col min="4863" max="5114" width="9" style="308"/>
    <col min="5115" max="5115" width="30.125" style="308" customWidth="1"/>
    <col min="5116" max="5118" width="21.125" style="308" customWidth="1"/>
    <col min="5119" max="5370" width="9" style="308"/>
    <col min="5371" max="5371" width="30.125" style="308" customWidth="1"/>
    <col min="5372" max="5374" width="21.125" style="308" customWidth="1"/>
    <col min="5375" max="5626" width="9" style="308"/>
    <col min="5627" max="5627" width="30.125" style="308" customWidth="1"/>
    <col min="5628" max="5630" width="21.125" style="308" customWidth="1"/>
    <col min="5631" max="5882" width="9" style="308"/>
    <col min="5883" max="5883" width="30.125" style="308" customWidth="1"/>
    <col min="5884" max="5886" width="21.125" style="308" customWidth="1"/>
    <col min="5887" max="6138" width="9" style="308"/>
    <col min="6139" max="6139" width="30.125" style="308" customWidth="1"/>
    <col min="6140" max="6142" width="21.125" style="308" customWidth="1"/>
    <col min="6143" max="6394" width="9" style="308"/>
    <col min="6395" max="6395" width="30.125" style="308" customWidth="1"/>
    <col min="6396" max="6398" width="21.125" style="308" customWidth="1"/>
    <col min="6399" max="6650" width="9" style="308"/>
    <col min="6651" max="6651" width="30.125" style="308" customWidth="1"/>
    <col min="6652" max="6654" width="21.125" style="308" customWidth="1"/>
    <col min="6655" max="6906" width="9" style="308"/>
    <col min="6907" max="6907" width="30.125" style="308" customWidth="1"/>
    <col min="6908" max="6910" width="21.125" style="308" customWidth="1"/>
    <col min="6911" max="7162" width="9" style="308"/>
    <col min="7163" max="7163" width="30.125" style="308" customWidth="1"/>
    <col min="7164" max="7166" width="21.125" style="308" customWidth="1"/>
    <col min="7167" max="7418" width="9" style="308"/>
    <col min="7419" max="7419" width="30.125" style="308" customWidth="1"/>
    <col min="7420" max="7422" width="21.125" style="308" customWidth="1"/>
    <col min="7423" max="7674" width="9" style="308"/>
    <col min="7675" max="7675" width="30.125" style="308" customWidth="1"/>
    <col min="7676" max="7678" width="21.125" style="308" customWidth="1"/>
    <col min="7679" max="7930" width="9" style="308"/>
    <col min="7931" max="7931" width="30.125" style="308" customWidth="1"/>
    <col min="7932" max="7934" width="21.125" style="308" customWidth="1"/>
    <col min="7935" max="8186" width="9" style="308"/>
    <col min="8187" max="8187" width="30.125" style="308" customWidth="1"/>
    <col min="8188" max="8190" width="21.125" style="308" customWidth="1"/>
    <col min="8191" max="8442" width="9" style="308"/>
    <col min="8443" max="8443" width="30.125" style="308" customWidth="1"/>
    <col min="8444" max="8446" width="21.125" style="308" customWidth="1"/>
    <col min="8447" max="8698" width="9" style="308"/>
    <col min="8699" max="8699" width="30.125" style="308" customWidth="1"/>
    <col min="8700" max="8702" width="21.125" style="308" customWidth="1"/>
    <col min="8703" max="8954" width="9" style="308"/>
    <col min="8955" max="8955" width="30.125" style="308" customWidth="1"/>
    <col min="8956" max="8958" width="21.125" style="308" customWidth="1"/>
    <col min="8959" max="9210" width="9" style="308"/>
    <col min="9211" max="9211" width="30.125" style="308" customWidth="1"/>
    <col min="9212" max="9214" width="21.125" style="308" customWidth="1"/>
    <col min="9215" max="9466" width="9" style="308"/>
    <col min="9467" max="9467" width="30.125" style="308" customWidth="1"/>
    <col min="9468" max="9470" width="21.125" style="308" customWidth="1"/>
    <col min="9471" max="9722" width="9" style="308"/>
    <col min="9723" max="9723" width="30.125" style="308" customWidth="1"/>
    <col min="9724" max="9726" width="21.125" style="308" customWidth="1"/>
    <col min="9727" max="9978" width="9" style="308"/>
    <col min="9979" max="9979" width="30.125" style="308" customWidth="1"/>
    <col min="9980" max="9982" width="21.125" style="308" customWidth="1"/>
    <col min="9983" max="10234" width="9" style="308"/>
    <col min="10235" max="10235" width="30.125" style="308" customWidth="1"/>
    <col min="10236" max="10238" width="21.125" style="308" customWidth="1"/>
    <col min="10239" max="10490" width="9" style="308"/>
    <col min="10491" max="10491" width="30.125" style="308" customWidth="1"/>
    <col min="10492" max="10494" width="21.125" style="308" customWidth="1"/>
    <col min="10495" max="10746" width="9" style="308"/>
    <col min="10747" max="10747" width="30.125" style="308" customWidth="1"/>
    <col min="10748" max="10750" width="21.125" style="308" customWidth="1"/>
    <col min="10751" max="11002" width="9" style="308"/>
    <col min="11003" max="11003" width="30.125" style="308" customWidth="1"/>
    <col min="11004" max="11006" width="21.125" style="308" customWidth="1"/>
    <col min="11007" max="11258" width="9" style="308"/>
    <col min="11259" max="11259" width="30.125" style="308" customWidth="1"/>
    <col min="11260" max="11262" width="21.125" style="308" customWidth="1"/>
    <col min="11263" max="11514" width="9" style="308"/>
    <col min="11515" max="11515" width="30.125" style="308" customWidth="1"/>
    <col min="11516" max="11518" width="21.125" style="308" customWidth="1"/>
    <col min="11519" max="11770" width="9" style="308"/>
    <col min="11771" max="11771" width="30.125" style="308" customWidth="1"/>
    <col min="11772" max="11774" width="21.125" style="308" customWidth="1"/>
    <col min="11775" max="12026" width="9" style="308"/>
    <col min="12027" max="12027" width="30.125" style="308" customWidth="1"/>
    <col min="12028" max="12030" width="21.125" style="308" customWidth="1"/>
    <col min="12031" max="12282" width="9" style="308"/>
    <col min="12283" max="12283" width="30.125" style="308" customWidth="1"/>
    <col min="12284" max="12286" width="21.125" style="308" customWidth="1"/>
    <col min="12287" max="12538" width="9" style="308"/>
    <col min="12539" max="12539" width="30.125" style="308" customWidth="1"/>
    <col min="12540" max="12542" width="21.125" style="308" customWidth="1"/>
    <col min="12543" max="12794" width="9" style="308"/>
    <col min="12795" max="12795" width="30.125" style="308" customWidth="1"/>
    <col min="12796" max="12798" width="21.125" style="308" customWidth="1"/>
    <col min="12799" max="13050" width="9" style="308"/>
    <col min="13051" max="13051" width="30.125" style="308" customWidth="1"/>
    <col min="13052" max="13054" width="21.125" style="308" customWidth="1"/>
    <col min="13055" max="13306" width="9" style="308"/>
    <col min="13307" max="13307" width="30.125" style="308" customWidth="1"/>
    <col min="13308" max="13310" width="21.125" style="308" customWidth="1"/>
    <col min="13311" max="13562" width="9" style="308"/>
    <col min="13563" max="13563" width="30.125" style="308" customWidth="1"/>
    <col min="13564" max="13566" width="21.125" style="308" customWidth="1"/>
    <col min="13567" max="13818" width="9" style="308"/>
    <col min="13819" max="13819" width="30.125" style="308" customWidth="1"/>
    <col min="13820" max="13822" width="21.125" style="308" customWidth="1"/>
    <col min="13823" max="14074" width="9" style="308"/>
    <col min="14075" max="14075" width="30.125" style="308" customWidth="1"/>
    <col min="14076" max="14078" width="21.125" style="308" customWidth="1"/>
    <col min="14079" max="14330" width="9" style="308"/>
    <col min="14331" max="14331" width="30.125" style="308" customWidth="1"/>
    <col min="14332" max="14334" width="21.125" style="308" customWidth="1"/>
    <col min="14335" max="14586" width="9" style="308"/>
    <col min="14587" max="14587" width="30.125" style="308" customWidth="1"/>
    <col min="14588" max="14590" width="21.125" style="308" customWidth="1"/>
    <col min="14591" max="14842" width="9" style="308"/>
    <col min="14843" max="14843" width="30.125" style="308" customWidth="1"/>
    <col min="14844" max="14846" width="21.125" style="308" customWidth="1"/>
    <col min="14847" max="15098" width="9" style="308"/>
    <col min="15099" max="15099" width="30.125" style="308" customWidth="1"/>
    <col min="15100" max="15102" width="21.125" style="308" customWidth="1"/>
    <col min="15103" max="15354" width="9" style="308"/>
    <col min="15355" max="15355" width="30.125" style="308" customWidth="1"/>
    <col min="15356" max="15358" width="21.125" style="308" customWidth="1"/>
    <col min="15359" max="15610" width="9" style="308"/>
    <col min="15611" max="15611" width="30.125" style="308" customWidth="1"/>
    <col min="15612" max="15614" width="21.125" style="308" customWidth="1"/>
    <col min="15615" max="15866" width="9" style="308"/>
    <col min="15867" max="15867" width="30.125" style="308" customWidth="1"/>
    <col min="15868" max="15870" width="21.125" style="308" customWidth="1"/>
    <col min="15871" max="16122" width="9" style="308"/>
    <col min="16123" max="16123" width="30.125" style="308" customWidth="1"/>
    <col min="16124" max="16126" width="21.125" style="308" customWidth="1"/>
    <col min="16127" max="16384" width="9" style="308"/>
  </cols>
  <sheetData>
    <row r="1" spans="1:1">
      <c r="A1" s="308" t="s">
        <v>1112</v>
      </c>
    </row>
    <row r="2" ht="52.5" customHeight="1" spans="1:4">
      <c r="A2" s="312" t="s">
        <v>1113</v>
      </c>
      <c r="B2" s="312"/>
      <c r="C2" s="312"/>
      <c r="D2" s="312"/>
    </row>
    <row r="3" spans="1:4">
      <c r="A3" s="313"/>
      <c r="B3" s="313"/>
      <c r="C3" s="314"/>
      <c r="D3" s="315" t="s">
        <v>2</v>
      </c>
    </row>
    <row r="4" ht="40.5" customHeight="1" spans="1:4">
      <c r="A4" s="316" t="s">
        <v>1114</v>
      </c>
      <c r="B4" s="317" t="s">
        <v>1102</v>
      </c>
      <c r="C4" s="318" t="s">
        <v>5</v>
      </c>
      <c r="D4" s="319" t="s">
        <v>6</v>
      </c>
    </row>
    <row r="5" ht="27" customHeight="1" spans="1:4">
      <c r="A5" s="316" t="s">
        <v>96</v>
      </c>
      <c r="B5" s="317">
        <f>B6+B16+B44+B61+B72+B88+B93+B96</f>
        <v>81455</v>
      </c>
      <c r="C5" s="317">
        <f>C6+C16+C44+C61+C72+C88+C93+C96</f>
        <v>85824</v>
      </c>
      <c r="D5" s="319">
        <f t="shared" ref="D5:D10" si="0">C5/B5</f>
        <v>1.0536</v>
      </c>
    </row>
    <row r="6" ht="20.1" customHeight="1" spans="1:4">
      <c r="A6" s="320" t="s">
        <v>1103</v>
      </c>
      <c r="B6" s="321">
        <f>SUM(B7:B15)</f>
        <v>58250</v>
      </c>
      <c r="C6" s="322">
        <f>SUM(C7:C15)</f>
        <v>66451</v>
      </c>
      <c r="D6" s="323">
        <f>C6/B6</f>
        <v>1.1408</v>
      </c>
    </row>
    <row r="7" ht="20.1" customHeight="1" spans="1:4">
      <c r="A7" s="324" t="s">
        <v>1115</v>
      </c>
      <c r="B7" s="322">
        <v>22495</v>
      </c>
      <c r="C7" s="322">
        <v>24736.65</v>
      </c>
      <c r="D7" s="323">
        <f>C7/B7</f>
        <v>1.0997</v>
      </c>
    </row>
    <row r="8" ht="20.1" customHeight="1" spans="1:4">
      <c r="A8" s="324" t="s">
        <v>1116</v>
      </c>
      <c r="B8" s="322">
        <v>3408</v>
      </c>
      <c r="C8" s="322">
        <v>4016.47</v>
      </c>
      <c r="D8" s="323">
        <f>C8/B8</f>
        <v>1.1785</v>
      </c>
    </row>
    <row r="9" ht="20.1" customHeight="1" spans="1:4">
      <c r="A9" s="324" t="s">
        <v>1117</v>
      </c>
      <c r="B9" s="322">
        <v>5108</v>
      </c>
      <c r="C9" s="322">
        <v>2910.18</v>
      </c>
      <c r="D9" s="323">
        <f>C9/B9</f>
        <v>0.5697</v>
      </c>
    </row>
    <row r="10" ht="20.1" customHeight="1" spans="1:4">
      <c r="A10" s="324" t="s">
        <v>1118</v>
      </c>
      <c r="B10" s="322">
        <v>2989</v>
      </c>
      <c r="C10" s="322">
        <v>3147.04</v>
      </c>
      <c r="D10" s="323">
        <f>C10/B10</f>
        <v>1.0529</v>
      </c>
    </row>
    <row r="11" ht="20.1" customHeight="1" spans="1:4">
      <c r="A11" s="324" t="s">
        <v>1119</v>
      </c>
      <c r="B11" s="322">
        <v>0</v>
      </c>
      <c r="C11" s="322">
        <v>77.32</v>
      </c>
      <c r="D11" s="323"/>
    </row>
    <row r="12" ht="20.1" customHeight="1" spans="1:4">
      <c r="A12" s="324" t="s">
        <v>1120</v>
      </c>
      <c r="B12" s="322">
        <v>16574</v>
      </c>
      <c r="C12" s="322">
        <v>20021.14</v>
      </c>
      <c r="D12" s="323">
        <f>C12/B12</f>
        <v>1.208</v>
      </c>
    </row>
    <row r="13" ht="20.1" customHeight="1" spans="1:4">
      <c r="A13" s="324" t="s">
        <v>1121</v>
      </c>
      <c r="B13" s="322">
        <v>7675.9</v>
      </c>
      <c r="C13" s="322">
        <v>7621.38</v>
      </c>
      <c r="D13" s="323">
        <f>C13/B13</f>
        <v>0.9929</v>
      </c>
    </row>
    <row r="14" ht="20.1" customHeight="1" spans="1:4">
      <c r="A14" s="324" t="s">
        <v>1122</v>
      </c>
      <c r="B14" s="321"/>
      <c r="C14" s="322">
        <v>187.43</v>
      </c>
      <c r="D14" s="323"/>
    </row>
    <row r="15" ht="20.1" customHeight="1" spans="1:4">
      <c r="A15" s="324" t="s">
        <v>1123</v>
      </c>
      <c r="B15" s="321"/>
      <c r="C15" s="322">
        <v>3733.63</v>
      </c>
      <c r="D15" s="323"/>
    </row>
    <row r="16" ht="20.1" customHeight="1" spans="1:4">
      <c r="A16" s="320" t="s">
        <v>1104</v>
      </c>
      <c r="B16" s="321">
        <f>SUM(B17:B43)</f>
        <v>5075</v>
      </c>
      <c r="C16" s="321">
        <f t="shared" ref="C16" si="1">SUM(C17:C43)</f>
        <v>9776</v>
      </c>
      <c r="D16" s="323">
        <f t="shared" ref="D16" si="2">C16/B16</f>
        <v>1.9263</v>
      </c>
    </row>
    <row r="17" ht="20.1" customHeight="1" spans="1:4">
      <c r="A17" s="324" t="s">
        <v>1124</v>
      </c>
      <c r="B17" s="325"/>
      <c r="C17" s="322">
        <v>73</v>
      </c>
      <c r="D17" s="323"/>
    </row>
    <row r="18" ht="20.1" customHeight="1" spans="1:4">
      <c r="A18" s="324" t="s">
        <v>1125</v>
      </c>
      <c r="B18" s="321"/>
      <c r="C18" s="322">
        <v>26</v>
      </c>
      <c r="D18" s="323"/>
    </row>
    <row r="19" ht="20.1" customHeight="1" spans="1:4">
      <c r="A19" s="324" t="s">
        <v>1126</v>
      </c>
      <c r="B19" s="321"/>
      <c r="C19" s="322">
        <v>70.89</v>
      </c>
      <c r="D19" s="323"/>
    </row>
    <row r="20" ht="20.1" customHeight="1" spans="1:4">
      <c r="A20" s="324" t="s">
        <v>1127</v>
      </c>
      <c r="B20" s="321"/>
      <c r="C20" s="322">
        <v>10.84</v>
      </c>
      <c r="D20" s="323"/>
    </row>
    <row r="21" ht="20.1" customHeight="1" spans="1:4">
      <c r="A21" s="324" t="s">
        <v>1128</v>
      </c>
      <c r="B21" s="321"/>
      <c r="C21" s="322">
        <v>244.63</v>
      </c>
      <c r="D21" s="323"/>
    </row>
    <row r="22" ht="20.1" customHeight="1" spans="1:4">
      <c r="A22" s="324" t="s">
        <v>1129</v>
      </c>
      <c r="B22" s="321"/>
      <c r="C22" s="322">
        <v>278</v>
      </c>
      <c r="D22" s="323"/>
    </row>
    <row r="23" ht="20.1" customHeight="1" spans="1:4">
      <c r="A23" s="324" t="s">
        <v>1130</v>
      </c>
      <c r="B23" s="321"/>
      <c r="C23" s="322">
        <v>54</v>
      </c>
      <c r="D23" s="323"/>
    </row>
    <row r="24" ht="20.1" customHeight="1" spans="1:4">
      <c r="A24" s="324" t="s">
        <v>1131</v>
      </c>
      <c r="B24" s="321"/>
      <c r="C24" s="322"/>
      <c r="D24" s="323"/>
    </row>
    <row r="25" ht="20.1" customHeight="1" spans="1:4">
      <c r="A25" s="324" t="s">
        <v>1132</v>
      </c>
      <c r="B25" s="321"/>
      <c r="C25" s="322">
        <v>88</v>
      </c>
      <c r="D25" s="323"/>
    </row>
    <row r="26" ht="20.1" customHeight="1" spans="1:4">
      <c r="A26" s="324" t="s">
        <v>1133</v>
      </c>
      <c r="B26" s="321"/>
      <c r="C26" s="322">
        <v>193.88</v>
      </c>
      <c r="D26" s="323"/>
    </row>
    <row r="27" ht="20.1" customHeight="1" spans="1:4">
      <c r="A27" s="324" t="s">
        <v>1134</v>
      </c>
      <c r="B27" s="321"/>
      <c r="C27" s="322">
        <v>10.45</v>
      </c>
      <c r="D27" s="323"/>
    </row>
    <row r="28" ht="20.1" customHeight="1" spans="1:4">
      <c r="A28" s="324" t="s">
        <v>1135</v>
      </c>
      <c r="B28" s="321"/>
      <c r="C28" s="322">
        <v>986</v>
      </c>
      <c r="D28" s="323"/>
    </row>
    <row r="29" ht="20.1" customHeight="1" spans="1:4">
      <c r="A29" s="324" t="s">
        <v>1136</v>
      </c>
      <c r="B29" s="321"/>
      <c r="C29" s="322">
        <v>90.95</v>
      </c>
      <c r="D29" s="323"/>
    </row>
    <row r="30" ht="20.1" customHeight="1" spans="1:4">
      <c r="A30" s="324" t="s">
        <v>1137</v>
      </c>
      <c r="B30" s="321"/>
      <c r="C30" s="322">
        <v>41.08</v>
      </c>
      <c r="D30" s="323"/>
    </row>
    <row r="31" ht="20.1" customHeight="1" spans="1:4">
      <c r="A31" s="324" t="s">
        <v>1138</v>
      </c>
      <c r="B31" s="321"/>
      <c r="C31" s="322">
        <v>146</v>
      </c>
      <c r="D31" s="323"/>
    </row>
    <row r="32" ht="20.1" customHeight="1" spans="1:4">
      <c r="A32" s="324" t="s">
        <v>1139</v>
      </c>
      <c r="B32" s="321"/>
      <c r="C32" s="322">
        <v>37.21</v>
      </c>
      <c r="D32" s="323"/>
    </row>
    <row r="33" ht="20.1" customHeight="1" spans="1:4">
      <c r="A33" s="324" t="s">
        <v>1140</v>
      </c>
      <c r="B33" s="321"/>
      <c r="C33" s="322">
        <v>72</v>
      </c>
      <c r="D33" s="323"/>
    </row>
    <row r="34" ht="20.1" customHeight="1" spans="1:4">
      <c r="A34" s="324" t="s">
        <v>1141</v>
      </c>
      <c r="B34" s="321"/>
      <c r="C34" s="322"/>
      <c r="D34" s="323"/>
    </row>
    <row r="35" ht="20.1" customHeight="1" spans="1:4">
      <c r="A35" s="326" t="s">
        <v>1142</v>
      </c>
      <c r="B35" s="327"/>
      <c r="C35" s="322">
        <v>0.4</v>
      </c>
      <c r="D35" s="323"/>
    </row>
    <row r="36" ht="20.1" customHeight="1" spans="1:4">
      <c r="A36" s="328" t="s">
        <v>1143</v>
      </c>
      <c r="B36" s="321"/>
      <c r="C36" s="322">
        <v>542.11</v>
      </c>
      <c r="D36" s="323"/>
    </row>
    <row r="37" ht="20.1" customHeight="1" spans="1:4">
      <c r="A37" s="328" t="s">
        <v>1144</v>
      </c>
      <c r="B37" s="321"/>
      <c r="C37" s="322">
        <v>696</v>
      </c>
      <c r="D37" s="323"/>
    </row>
    <row r="38" ht="20.1" customHeight="1" spans="1:4">
      <c r="A38" s="328" t="s">
        <v>1145</v>
      </c>
      <c r="B38" s="321">
        <v>176</v>
      </c>
      <c r="C38" s="322">
        <v>332</v>
      </c>
      <c r="D38" s="323">
        <f t="shared" ref="D38:D41" si="3">C38/B38</f>
        <v>1.8864</v>
      </c>
    </row>
    <row r="39" ht="20.1" customHeight="1" spans="1:4">
      <c r="A39" s="328" t="s">
        <v>1146</v>
      </c>
      <c r="B39" s="321">
        <v>0</v>
      </c>
      <c r="C39" s="322">
        <v>22.01</v>
      </c>
      <c r="D39" s="323"/>
    </row>
    <row r="40" ht="20.1" customHeight="1" spans="1:4">
      <c r="A40" s="328" t="s">
        <v>1147</v>
      </c>
      <c r="B40" s="321">
        <v>448</v>
      </c>
      <c r="C40" s="322">
        <v>535</v>
      </c>
      <c r="D40" s="323">
        <f>C40/B40</f>
        <v>1.1942</v>
      </c>
    </row>
    <row r="41" ht="20.1" customHeight="1" spans="1:4">
      <c r="A41" s="328" t="s">
        <v>1148</v>
      </c>
      <c r="B41" s="321">
        <v>5.65</v>
      </c>
      <c r="C41" s="322">
        <v>12</v>
      </c>
      <c r="D41" s="323">
        <f>C41/B41</f>
        <v>2.1239</v>
      </c>
    </row>
    <row r="42" ht="20.1" customHeight="1" spans="1:4">
      <c r="A42" s="328" t="s">
        <v>1149</v>
      </c>
      <c r="B42" s="321">
        <v>0</v>
      </c>
      <c r="C42" s="322">
        <v>5.59</v>
      </c>
      <c r="D42" s="323"/>
    </row>
    <row r="43" ht="20.1" customHeight="1" spans="1:4">
      <c r="A43" s="328" t="s">
        <v>1150</v>
      </c>
      <c r="B43" s="321">
        <v>4445</v>
      </c>
      <c r="C43" s="322">
        <v>5208</v>
      </c>
      <c r="D43" s="323">
        <f t="shared" ref="D43:D49" si="4">C43/B43</f>
        <v>1.1717</v>
      </c>
    </row>
    <row r="44" ht="20.1" customHeight="1" spans="1:4">
      <c r="A44" s="329" t="s">
        <v>1105</v>
      </c>
      <c r="B44" s="321">
        <f>SUM(B45:B60)</f>
        <v>6090</v>
      </c>
      <c r="C44" s="322">
        <f>SUM(C45:C60)</f>
        <v>7426</v>
      </c>
      <c r="D44" s="323">
        <f>C44/B44</f>
        <v>1.2194</v>
      </c>
    </row>
    <row r="45" ht="20.1" customHeight="1" spans="1:4">
      <c r="A45" s="328" t="s">
        <v>1151</v>
      </c>
      <c r="B45" s="322">
        <v>64.12</v>
      </c>
      <c r="C45" s="322">
        <v>65.53</v>
      </c>
      <c r="D45" s="323">
        <f>C45/B45</f>
        <v>1.022</v>
      </c>
    </row>
    <row r="46" ht="20.1" customHeight="1" spans="1:4">
      <c r="A46" s="328" t="s">
        <v>1152</v>
      </c>
      <c r="B46" s="322">
        <v>119.8</v>
      </c>
      <c r="C46" s="322"/>
      <c r="D46" s="323">
        <f>C46/B46</f>
        <v>0</v>
      </c>
    </row>
    <row r="47" ht="20.1" customHeight="1" spans="1:4">
      <c r="A47" s="328" t="s">
        <v>1153</v>
      </c>
      <c r="B47" s="322">
        <v>39</v>
      </c>
      <c r="C47" s="322">
        <v>33.35</v>
      </c>
      <c r="D47" s="323">
        <f>C47/B47</f>
        <v>0.8551</v>
      </c>
    </row>
    <row r="48" ht="20.1" customHeight="1" spans="1:4">
      <c r="A48" s="328" t="s">
        <v>1154</v>
      </c>
      <c r="B48" s="322">
        <v>122</v>
      </c>
      <c r="C48" s="322">
        <v>256.78</v>
      </c>
      <c r="D48" s="323">
        <f>C48/B48</f>
        <v>2.1048</v>
      </c>
    </row>
    <row r="49" ht="20.1" customHeight="1" spans="1:4">
      <c r="A49" s="328" t="s">
        <v>1155</v>
      </c>
      <c r="B49" s="322">
        <v>592</v>
      </c>
      <c r="C49" s="322">
        <v>928.38</v>
      </c>
      <c r="D49" s="323">
        <f>C49/B49</f>
        <v>1.5682</v>
      </c>
    </row>
    <row r="50" ht="20.1" customHeight="1" spans="1:4">
      <c r="A50" s="328" t="s">
        <v>1156</v>
      </c>
      <c r="B50" s="322">
        <v>0</v>
      </c>
      <c r="C50" s="322">
        <v>0.66</v>
      </c>
      <c r="D50" s="323"/>
    </row>
    <row r="51" ht="20.1" customHeight="1" spans="1:4">
      <c r="A51" s="328" t="s">
        <v>1157</v>
      </c>
      <c r="B51" s="322">
        <v>0</v>
      </c>
      <c r="C51" s="322">
        <v>234.18</v>
      </c>
      <c r="D51" s="323"/>
    </row>
    <row r="52" ht="20.1" customHeight="1" spans="1:4">
      <c r="A52" s="328" t="s">
        <v>1158</v>
      </c>
      <c r="B52" s="322">
        <v>0</v>
      </c>
      <c r="C52" s="322">
        <v>333.23</v>
      </c>
      <c r="D52" s="323"/>
    </row>
    <row r="53" ht="20.1" customHeight="1" spans="1:4">
      <c r="A53" s="328" t="s">
        <v>1159</v>
      </c>
      <c r="B53" s="322">
        <v>0</v>
      </c>
      <c r="C53" s="322">
        <v>71.43</v>
      </c>
      <c r="D53" s="323"/>
    </row>
    <row r="54" ht="20.1" customHeight="1" spans="1:4">
      <c r="A54" s="328" t="s">
        <v>1160</v>
      </c>
      <c r="B54" s="322">
        <v>0</v>
      </c>
      <c r="C54" s="322"/>
      <c r="D54" s="323"/>
    </row>
    <row r="55" ht="20.1" customHeight="1" spans="1:4">
      <c r="A55" s="328" t="s">
        <v>1161</v>
      </c>
      <c r="B55" s="322">
        <v>5086</v>
      </c>
      <c r="C55" s="322">
        <v>5217.78</v>
      </c>
      <c r="D55" s="323">
        <f>C55/B55</f>
        <v>1.0259</v>
      </c>
    </row>
    <row r="56" ht="20.1" customHeight="1" spans="1:4">
      <c r="A56" s="328" t="s">
        <v>1162</v>
      </c>
      <c r="B56" s="322">
        <v>0</v>
      </c>
      <c r="C56" s="322">
        <v>3.22</v>
      </c>
      <c r="D56" s="323"/>
    </row>
    <row r="57" ht="20.1" customHeight="1" spans="1:4">
      <c r="A57" s="328" t="s">
        <v>1163</v>
      </c>
      <c r="B57" s="322">
        <v>0</v>
      </c>
      <c r="C57" s="322"/>
      <c r="D57" s="323"/>
    </row>
    <row r="58" ht="20.1" customHeight="1" spans="1:4">
      <c r="A58" s="328" t="s">
        <v>1164</v>
      </c>
      <c r="B58" s="322">
        <v>0</v>
      </c>
      <c r="C58" s="322"/>
      <c r="D58" s="323"/>
    </row>
    <row r="59" ht="20.1" customHeight="1" spans="1:4">
      <c r="A59" s="328" t="s">
        <v>1165</v>
      </c>
      <c r="B59" s="322">
        <v>0</v>
      </c>
      <c r="C59" s="322"/>
      <c r="D59" s="323"/>
    </row>
    <row r="60" ht="20.1" customHeight="1" spans="1:4">
      <c r="A60" s="328" t="s">
        <v>1166</v>
      </c>
      <c r="B60" s="322">
        <v>67</v>
      </c>
      <c r="C60" s="322">
        <v>281.19</v>
      </c>
      <c r="D60" s="323">
        <f>C60/B60</f>
        <v>4.1969</v>
      </c>
    </row>
    <row r="61" ht="20.1" customHeight="1" spans="1:4">
      <c r="A61" s="329" t="s">
        <v>1106</v>
      </c>
      <c r="B61" s="321"/>
      <c r="C61" s="322"/>
      <c r="D61" s="323"/>
    </row>
    <row r="62" ht="20.1" customHeight="1" spans="1:4">
      <c r="A62" s="328" t="s">
        <v>1167</v>
      </c>
      <c r="B62" s="321"/>
      <c r="C62" s="322"/>
      <c r="D62" s="323"/>
    </row>
    <row r="63" ht="20.1" customHeight="1" spans="1:4">
      <c r="A63" s="328" t="s">
        <v>1168</v>
      </c>
      <c r="B63" s="321"/>
      <c r="C63" s="322"/>
      <c r="D63" s="323"/>
    </row>
    <row r="64" ht="20.1" customHeight="1" spans="1:4">
      <c r="A64" s="328" t="s">
        <v>1169</v>
      </c>
      <c r="B64" s="321"/>
      <c r="C64" s="322"/>
      <c r="D64" s="323"/>
    </row>
    <row r="65" ht="20.1" customHeight="1" spans="1:4">
      <c r="A65" s="328" t="s">
        <v>1170</v>
      </c>
      <c r="B65" s="321"/>
      <c r="C65" s="322"/>
      <c r="D65" s="323"/>
    </row>
    <row r="66" ht="20.1" customHeight="1" spans="1:4">
      <c r="A66" s="328" t="s">
        <v>1171</v>
      </c>
      <c r="B66" s="321"/>
      <c r="C66" s="322"/>
      <c r="D66" s="323"/>
    </row>
    <row r="67" ht="20.1" customHeight="1" spans="1:4">
      <c r="A67" s="328" t="s">
        <v>1172</v>
      </c>
      <c r="B67" s="321"/>
      <c r="C67" s="322"/>
      <c r="D67" s="323"/>
    </row>
    <row r="68" ht="20.1" customHeight="1" spans="1:4">
      <c r="A68" s="328" t="s">
        <v>1173</v>
      </c>
      <c r="B68" s="321"/>
      <c r="C68" s="322"/>
      <c r="D68" s="323"/>
    </row>
    <row r="69" ht="20.1" customHeight="1" spans="1:4">
      <c r="A69" s="328" t="s">
        <v>1174</v>
      </c>
      <c r="B69" s="321"/>
      <c r="C69" s="322"/>
      <c r="D69" s="323"/>
    </row>
    <row r="70" ht="20.1" customHeight="1" spans="1:4">
      <c r="A70" s="328" t="s">
        <v>1175</v>
      </c>
      <c r="B70" s="321"/>
      <c r="C70" s="322"/>
      <c r="D70" s="323"/>
    </row>
    <row r="71" ht="20.1" customHeight="1" spans="1:4">
      <c r="A71" s="328" t="s">
        <v>1176</v>
      </c>
      <c r="B71" s="321"/>
      <c r="C71" s="322"/>
      <c r="D71" s="323"/>
    </row>
    <row r="72" ht="20.1" customHeight="1" spans="1:4">
      <c r="A72" s="329" t="s">
        <v>1107</v>
      </c>
      <c r="B72" s="187">
        <f>SUM(B73:B87)</f>
        <v>0</v>
      </c>
      <c r="C72" s="322">
        <f>SUM(C73:C87)</f>
        <v>1867</v>
      </c>
      <c r="D72" s="323"/>
    </row>
    <row r="73" ht="20.1" customHeight="1" spans="1:4">
      <c r="A73" s="328" t="s">
        <v>1167</v>
      </c>
      <c r="B73" s="321"/>
      <c r="C73" s="322"/>
      <c r="D73" s="323"/>
    </row>
    <row r="74" ht="20.1" customHeight="1" spans="1:4">
      <c r="A74" s="328" t="s">
        <v>1168</v>
      </c>
      <c r="B74" s="321"/>
      <c r="C74" s="330">
        <v>584.92</v>
      </c>
      <c r="D74" s="323"/>
    </row>
    <row r="75" ht="20.1" customHeight="1" spans="1:4">
      <c r="A75" s="328" t="s">
        <v>1169</v>
      </c>
      <c r="B75" s="321"/>
      <c r="C75" s="330">
        <v>893.95</v>
      </c>
      <c r="D75" s="323"/>
    </row>
    <row r="76" ht="20.1" customHeight="1" spans="1:4">
      <c r="A76" s="328" t="s">
        <v>1170</v>
      </c>
      <c r="B76" s="321"/>
      <c r="C76" s="330"/>
      <c r="D76" s="323"/>
    </row>
    <row r="77" ht="20.1" customHeight="1" spans="1:4">
      <c r="A77" s="328" t="s">
        <v>1171</v>
      </c>
      <c r="B77" s="321"/>
      <c r="C77" s="330"/>
      <c r="D77" s="323"/>
    </row>
    <row r="78" ht="20.1" customHeight="1" spans="1:4">
      <c r="A78" s="328" t="s">
        <v>1172</v>
      </c>
      <c r="B78" s="321"/>
      <c r="C78" s="330">
        <v>383.48</v>
      </c>
      <c r="D78" s="323"/>
    </row>
    <row r="79" ht="20.1" customHeight="1" spans="1:4">
      <c r="A79" s="328" t="s">
        <v>1173</v>
      </c>
      <c r="B79" s="321"/>
      <c r="C79" s="322"/>
      <c r="D79" s="323"/>
    </row>
    <row r="80" ht="20.1" customHeight="1" spans="1:4">
      <c r="A80" s="328" t="s">
        <v>1177</v>
      </c>
      <c r="B80" s="321"/>
      <c r="C80" s="322"/>
      <c r="D80" s="323"/>
    </row>
    <row r="81" ht="20.1" customHeight="1" spans="1:4">
      <c r="A81" s="328" t="s">
        <v>1178</v>
      </c>
      <c r="B81" s="331"/>
      <c r="C81" s="330"/>
      <c r="D81" s="323"/>
    </row>
    <row r="82" ht="20.1" customHeight="1" spans="1:4">
      <c r="A82" s="328" t="s">
        <v>1179</v>
      </c>
      <c r="B82" s="331"/>
      <c r="C82" s="330"/>
      <c r="D82" s="323"/>
    </row>
    <row r="83" ht="20.1" customHeight="1" spans="1:4">
      <c r="A83" s="328" t="s">
        <v>1180</v>
      </c>
      <c r="B83" s="331"/>
      <c r="C83" s="330"/>
      <c r="D83" s="323"/>
    </row>
    <row r="84" ht="20.1" customHeight="1" spans="1:4">
      <c r="A84" s="328" t="s">
        <v>1174</v>
      </c>
      <c r="B84" s="331"/>
      <c r="C84" s="330"/>
      <c r="D84" s="323"/>
    </row>
    <row r="85" ht="20.1" customHeight="1" spans="1:4">
      <c r="A85" s="328" t="s">
        <v>1175</v>
      </c>
      <c r="B85" s="331"/>
      <c r="C85" s="330"/>
      <c r="D85" s="323"/>
    </row>
    <row r="86" ht="20.1" customHeight="1" spans="1:4">
      <c r="A86" s="328" t="s">
        <v>1181</v>
      </c>
      <c r="B86" s="331"/>
      <c r="C86" s="330"/>
      <c r="D86" s="323"/>
    </row>
    <row r="87" ht="20.1" customHeight="1" spans="1:4">
      <c r="A87" s="328" t="s">
        <v>1182</v>
      </c>
      <c r="B87" s="331"/>
      <c r="C87" s="330">
        <v>4.28</v>
      </c>
      <c r="D87" s="323"/>
    </row>
    <row r="88" ht="20.1" customHeight="1" spans="1:4">
      <c r="A88" s="329" t="s">
        <v>1108</v>
      </c>
      <c r="B88" s="332">
        <f>SUM(B89:B92)</f>
        <v>0</v>
      </c>
      <c r="C88" s="330">
        <f>SUM(C89:C92)</f>
        <v>304</v>
      </c>
      <c r="D88" s="323"/>
    </row>
    <row r="89" ht="20.1" customHeight="1" spans="1:4">
      <c r="A89" s="328" t="s">
        <v>1183</v>
      </c>
      <c r="B89" s="331"/>
      <c r="C89" s="330">
        <v>185.78</v>
      </c>
      <c r="D89" s="323"/>
    </row>
    <row r="90" ht="20.1" customHeight="1" spans="1:4">
      <c r="A90" s="328" t="s">
        <v>1184</v>
      </c>
      <c r="B90" s="331"/>
      <c r="C90" s="330">
        <v>74.71</v>
      </c>
      <c r="D90" s="323"/>
    </row>
    <row r="91" ht="20.1" customHeight="1" spans="1:4">
      <c r="A91" s="328" t="s">
        <v>1185</v>
      </c>
      <c r="B91" s="331"/>
      <c r="C91" s="330"/>
      <c r="D91" s="323"/>
    </row>
    <row r="92" ht="20.1" customHeight="1" spans="1:4">
      <c r="A92" s="328" t="s">
        <v>1186</v>
      </c>
      <c r="B92" s="331"/>
      <c r="C92" s="330">
        <v>43.15</v>
      </c>
      <c r="D92" s="323"/>
    </row>
    <row r="93" ht="20.1" customHeight="1" spans="1:4">
      <c r="A93" s="329" t="s">
        <v>1109</v>
      </c>
      <c r="B93" s="331"/>
      <c r="C93" s="330"/>
      <c r="D93" s="323"/>
    </row>
    <row r="94" ht="20.1" customHeight="1" spans="1:4">
      <c r="A94" s="328" t="s">
        <v>1187</v>
      </c>
      <c r="B94" s="331"/>
      <c r="C94" s="308"/>
      <c r="D94" s="323"/>
    </row>
    <row r="95" ht="20.1" customHeight="1" spans="1:4">
      <c r="A95" s="328" t="s">
        <v>1188</v>
      </c>
      <c r="B95" s="331"/>
      <c r="C95" s="330"/>
      <c r="D95" s="323"/>
    </row>
    <row r="96" ht="20.1" customHeight="1" spans="1:4">
      <c r="A96" s="329" t="s">
        <v>1110</v>
      </c>
      <c r="B96" s="331">
        <f>SUM(B97:B103)</f>
        <v>12040</v>
      </c>
      <c r="C96" s="331"/>
      <c r="D96" s="323">
        <f t="shared" ref="D96:D98" si="5">C96/B96</f>
        <v>0</v>
      </c>
    </row>
    <row r="97" ht="20.1" customHeight="1" spans="1:4">
      <c r="A97" s="328" t="s">
        <v>1189</v>
      </c>
      <c r="B97" s="330">
        <v>2000</v>
      </c>
      <c r="C97" s="330"/>
      <c r="D97" s="323">
        <f>C97/B97</f>
        <v>0</v>
      </c>
    </row>
    <row r="98" ht="20.1" customHeight="1" spans="1:4">
      <c r="A98" s="328" t="s">
        <v>1190</v>
      </c>
      <c r="B98" s="330">
        <v>10040</v>
      </c>
      <c r="C98" s="330"/>
      <c r="D98" s="323">
        <f>C98/B98</f>
        <v>0</v>
      </c>
    </row>
    <row r="99" ht="20.1" customHeight="1" spans="1:4">
      <c r="A99" s="328" t="s">
        <v>481</v>
      </c>
      <c r="B99" s="331"/>
      <c r="C99" s="330"/>
      <c r="D99" s="323"/>
    </row>
    <row r="100" ht="20.1" customHeight="1" spans="1:4">
      <c r="A100" s="328" t="s">
        <v>1191</v>
      </c>
      <c r="B100" s="331"/>
      <c r="C100" s="330"/>
      <c r="D100" s="323"/>
    </row>
    <row r="101" ht="20.1" customHeight="1" spans="1:4">
      <c r="A101" s="328" t="s">
        <v>1192</v>
      </c>
      <c r="B101" s="331"/>
      <c r="C101" s="330"/>
      <c r="D101" s="323"/>
    </row>
    <row r="102" ht="20.1" customHeight="1" spans="1:4">
      <c r="A102" s="328" t="s">
        <v>1193</v>
      </c>
      <c r="B102" s="331"/>
      <c r="C102" s="330"/>
      <c r="D102" s="323"/>
    </row>
    <row r="103" ht="20.1" customHeight="1" spans="1:4">
      <c r="A103" s="333" t="s">
        <v>1194</v>
      </c>
      <c r="B103" s="334"/>
      <c r="C103" s="335"/>
      <c r="D103" s="323"/>
    </row>
    <row r="104" ht="20.1" customHeight="1" spans="1:4">
      <c r="A104" s="336" t="s">
        <v>1195</v>
      </c>
      <c r="B104" s="336"/>
      <c r="C104" s="336"/>
      <c r="D104" s="336"/>
    </row>
    <row r="105" ht="20.1" customHeight="1" spans="1:4">
      <c r="A105" s="337"/>
      <c r="B105" s="337"/>
      <c r="C105" s="337"/>
      <c r="D105" s="337"/>
    </row>
  </sheetData>
  <mergeCells count="3">
    <mergeCell ref="A2:D2"/>
    <mergeCell ref="A3:B3"/>
    <mergeCell ref="A104:D105"/>
  </mergeCells>
  <printOptions horizontalCentered="1"/>
  <pageMargins left="0.235416666666667" right="0.235416666666667" top="0.747916666666667" bottom="0.747916666666667" header="0.313888888888889" footer="0.313888888888889"/>
  <pageSetup paperSize="9" firstPageNumber="37" fitToHeight="0" orientation="portrait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6"/>
  <sheetViews>
    <sheetView workbookViewId="0">
      <selection activeCell="D40" sqref="D40"/>
    </sheetView>
  </sheetViews>
  <sheetFormatPr defaultColWidth="9" defaultRowHeight="14.25"/>
  <cols>
    <col min="1" max="1" width="42.375" style="167" customWidth="1"/>
    <col min="2" max="2" width="9.25" style="283" customWidth="1"/>
    <col min="3" max="3" width="8.5" style="167" customWidth="1"/>
    <col min="4" max="4" width="8" style="167" customWidth="1"/>
    <col min="5" max="9" width="9.25" style="167" customWidth="1"/>
    <col min="10" max="16384" width="9" style="167"/>
  </cols>
  <sheetData>
    <row r="1" spans="1:1">
      <c r="A1" s="168" t="s">
        <v>1196</v>
      </c>
    </row>
    <row r="2" ht="20.25" spans="1:14">
      <c r="A2" s="169" t="s">
        <v>1197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/>
      <c r="B3" s="284"/>
      <c r="C3" s="171"/>
      <c r="D3" s="171"/>
      <c r="E3" s="171"/>
      <c r="F3" s="171"/>
      <c r="G3" s="171"/>
      <c r="H3" s="171"/>
      <c r="N3" s="127" t="s">
        <v>2</v>
      </c>
    </row>
    <row r="4" ht="35.25" customHeight="1" spans="1:14">
      <c r="A4" s="285" t="s">
        <v>1198</v>
      </c>
      <c r="B4" s="285" t="s">
        <v>1199</v>
      </c>
      <c r="C4" s="285" t="s">
        <v>1200</v>
      </c>
      <c r="D4" s="285" t="s">
        <v>1201</v>
      </c>
      <c r="E4" s="285" t="s">
        <v>1202</v>
      </c>
      <c r="F4" s="285" t="s">
        <v>1203</v>
      </c>
      <c r="G4" s="285" t="s">
        <v>1204</v>
      </c>
      <c r="H4" s="285" t="s">
        <v>1205</v>
      </c>
      <c r="I4" s="285" t="s">
        <v>1206</v>
      </c>
      <c r="J4" s="285" t="s">
        <v>1207</v>
      </c>
      <c r="K4" s="285" t="s">
        <v>1208</v>
      </c>
      <c r="L4" s="285" t="s">
        <v>1209</v>
      </c>
      <c r="M4" s="285" t="s">
        <v>1210</v>
      </c>
      <c r="N4" s="285" t="s">
        <v>1211</v>
      </c>
    </row>
    <row r="5" s="283" customFormat="1" ht="20.1" customHeight="1" spans="1:14">
      <c r="A5" s="286" t="s">
        <v>1212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</row>
    <row r="6" ht="20.1" customHeight="1" spans="1:14">
      <c r="A6" s="287" t="s">
        <v>1213</v>
      </c>
      <c r="B6" s="286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</row>
    <row r="7" ht="20.1" customHeight="1" spans="1:14">
      <c r="A7" s="287" t="s">
        <v>1214</v>
      </c>
      <c r="B7" s="286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</row>
    <row r="8" ht="20.1" customHeight="1" spans="1:14">
      <c r="A8" s="287" t="s">
        <v>1215</v>
      </c>
      <c r="B8" s="286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</row>
    <row r="9" ht="20.1" customHeight="1" spans="1:14">
      <c r="A9" s="287" t="s">
        <v>1216</v>
      </c>
      <c r="B9" s="286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</row>
    <row r="10" s="283" customFormat="1" ht="20.1" customHeight="1" spans="1:14">
      <c r="A10" s="286" t="s">
        <v>1217</v>
      </c>
      <c r="B10" s="288">
        <f>SUM(B11:B25)</f>
        <v>-2199</v>
      </c>
      <c r="C10" s="288">
        <f t="shared" ref="C10" si="0">SUM(C11:C25)</f>
        <v>311</v>
      </c>
      <c r="D10" s="288">
        <f t="shared" ref="D10" si="1">SUM(D11:D25)</f>
        <v>434</v>
      </c>
      <c r="E10" s="288">
        <f t="shared" ref="E10:N10" si="2">SUM(E11:E25)</f>
        <v>89</v>
      </c>
      <c r="F10" s="288">
        <f>SUM(F11:F25)</f>
        <v>-626</v>
      </c>
      <c r="G10" s="288">
        <f>SUM(G11:G25)</f>
        <v>-351</v>
      </c>
      <c r="H10" s="288">
        <f>SUM(H11:H25)</f>
        <v>-6464</v>
      </c>
      <c r="I10" s="288">
        <f>SUM(I11:I25)</f>
        <v>60</v>
      </c>
      <c r="J10" s="288">
        <f>SUM(J11:J25)</f>
        <v>931</v>
      </c>
      <c r="K10" s="288">
        <f>SUM(K11:K25)</f>
        <v>766</v>
      </c>
      <c r="L10" s="288">
        <f>SUM(L11:L25)</f>
        <v>999</v>
      </c>
      <c r="M10" s="288">
        <f>SUM(M11:M25)</f>
        <v>838</v>
      </c>
      <c r="N10" s="288">
        <f>SUM(N11:N25)</f>
        <v>814</v>
      </c>
    </row>
    <row r="11" ht="20.1" customHeight="1" spans="1:14">
      <c r="A11" s="287" t="s">
        <v>1218</v>
      </c>
      <c r="B11" s="289">
        <v>-10346</v>
      </c>
      <c r="C11" s="290">
        <v>-445</v>
      </c>
      <c r="D11" s="290">
        <v>-340</v>
      </c>
      <c r="E11" s="290">
        <v>-663</v>
      </c>
      <c r="F11" s="290">
        <v>-1178</v>
      </c>
      <c r="G11" s="290">
        <v>-851</v>
      </c>
      <c r="H11" s="291">
        <v>-7439</v>
      </c>
      <c r="I11" s="290">
        <v>-593</v>
      </c>
      <c r="J11" s="290">
        <v>153</v>
      </c>
      <c r="K11" s="290">
        <v>308</v>
      </c>
      <c r="L11" s="290">
        <v>227</v>
      </c>
      <c r="M11" s="290">
        <v>268</v>
      </c>
      <c r="N11" s="290">
        <v>207</v>
      </c>
    </row>
    <row r="12" ht="20.1" customHeight="1" spans="1:14">
      <c r="A12" s="287" t="s">
        <v>1219</v>
      </c>
      <c r="B12" s="286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</row>
    <row r="13" ht="20.1" customHeight="1" spans="1:14">
      <c r="A13" s="287" t="s">
        <v>1220</v>
      </c>
      <c r="B13" s="286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</row>
    <row r="14" ht="20.1" customHeight="1" spans="1:14">
      <c r="A14" s="287" t="s">
        <v>1221</v>
      </c>
      <c r="B14" s="286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</row>
    <row r="15" ht="20.1" customHeight="1" spans="1:14">
      <c r="A15" s="287" t="s">
        <v>1222</v>
      </c>
      <c r="B15" s="292">
        <v>3141</v>
      </c>
      <c r="C15" s="293">
        <v>247</v>
      </c>
      <c r="D15" s="293">
        <v>338</v>
      </c>
      <c r="E15" s="293">
        <v>262</v>
      </c>
      <c r="F15" s="293">
        <v>278</v>
      </c>
      <c r="G15" s="293">
        <v>215</v>
      </c>
      <c r="H15" s="294">
        <v>333</v>
      </c>
      <c r="I15" s="293">
        <v>279</v>
      </c>
      <c r="J15" s="293">
        <v>301</v>
      </c>
      <c r="K15" s="293">
        <v>161</v>
      </c>
      <c r="L15" s="293">
        <v>252</v>
      </c>
      <c r="M15" s="293">
        <v>231</v>
      </c>
      <c r="N15" s="293">
        <v>244</v>
      </c>
    </row>
    <row r="16" ht="20.1" customHeight="1" spans="1:14">
      <c r="A16" s="295" t="s">
        <v>1223</v>
      </c>
      <c r="B16" s="286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</row>
    <row r="17" ht="20.1" customHeight="1" spans="1:14">
      <c r="A17" s="295" t="s">
        <v>1224</v>
      </c>
      <c r="B17" s="286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</row>
    <row r="18" ht="20.1" customHeight="1" spans="1:14">
      <c r="A18" s="295" t="s">
        <v>1225</v>
      </c>
      <c r="B18" s="286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</row>
    <row r="19" ht="20.1" customHeight="1" spans="1:14">
      <c r="A19" s="295" t="s">
        <v>1226</v>
      </c>
      <c r="B19" s="286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</row>
    <row r="20" ht="20.1" customHeight="1" spans="1:14">
      <c r="A20" s="295" t="s">
        <v>1227</v>
      </c>
      <c r="B20" s="286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</row>
    <row r="21" ht="20.1" customHeight="1" spans="1:14">
      <c r="A21" s="295" t="s">
        <v>1228</v>
      </c>
      <c r="B21" s="296">
        <v>4185</v>
      </c>
      <c r="C21" s="297">
        <v>402</v>
      </c>
      <c r="D21" s="297">
        <v>357</v>
      </c>
      <c r="E21" s="297">
        <v>352</v>
      </c>
      <c r="F21" s="298">
        <v>218</v>
      </c>
      <c r="G21" s="297">
        <v>189</v>
      </c>
      <c r="H21" s="299">
        <v>578</v>
      </c>
      <c r="I21" s="297">
        <v>356</v>
      </c>
      <c r="J21" s="297">
        <v>400</v>
      </c>
      <c r="K21" s="297">
        <v>279</v>
      </c>
      <c r="L21" s="297">
        <v>412</v>
      </c>
      <c r="M21" s="297">
        <v>302</v>
      </c>
      <c r="N21" s="297">
        <v>340</v>
      </c>
    </row>
    <row r="22" ht="20.1" customHeight="1" spans="1:14">
      <c r="A22" s="295" t="s">
        <v>1229</v>
      </c>
      <c r="B22" s="286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</row>
    <row r="23" ht="20.1" customHeight="1" spans="1:14">
      <c r="A23" s="295" t="s">
        <v>1230</v>
      </c>
      <c r="B23" s="286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</row>
    <row r="24" ht="20.1" customHeight="1" spans="1:14">
      <c r="A24" s="295" t="s">
        <v>1231</v>
      </c>
      <c r="B24" s="286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</row>
    <row r="25" ht="20.1" customHeight="1" spans="1:14">
      <c r="A25" s="295" t="s">
        <v>1232</v>
      </c>
      <c r="B25" s="300">
        <v>821</v>
      </c>
      <c r="C25" s="301">
        <v>107</v>
      </c>
      <c r="D25" s="301">
        <v>79</v>
      </c>
      <c r="E25" s="301">
        <v>138</v>
      </c>
      <c r="F25" s="301">
        <v>56</v>
      </c>
      <c r="G25" s="301">
        <v>96</v>
      </c>
      <c r="H25" s="302">
        <v>64</v>
      </c>
      <c r="I25" s="301">
        <v>18</v>
      </c>
      <c r="J25" s="301">
        <v>77</v>
      </c>
      <c r="K25" s="301">
        <v>18</v>
      </c>
      <c r="L25" s="301">
        <v>108</v>
      </c>
      <c r="M25" s="301">
        <v>37</v>
      </c>
      <c r="N25" s="301">
        <v>23</v>
      </c>
    </row>
    <row r="26" s="283" customFormat="1" ht="20.1" customHeight="1" spans="1:14">
      <c r="A26" s="286" t="s">
        <v>1233</v>
      </c>
      <c r="B26" s="303">
        <v>1441</v>
      </c>
      <c r="C26" s="304">
        <v>134</v>
      </c>
      <c r="D26" s="304">
        <v>20</v>
      </c>
      <c r="E26" s="304"/>
      <c r="F26" s="304">
        <v>20</v>
      </c>
      <c r="G26" s="304">
        <v>96</v>
      </c>
      <c r="H26" s="303">
        <v>1030</v>
      </c>
      <c r="I26" s="304"/>
      <c r="J26" s="304">
        <v>16</v>
      </c>
      <c r="K26" s="304">
        <v>85</v>
      </c>
      <c r="L26" s="304">
        <v>15</v>
      </c>
      <c r="M26" s="304">
        <v>10</v>
      </c>
      <c r="N26" s="304">
        <v>15</v>
      </c>
    </row>
    <row r="27" ht="20.1" customHeight="1" spans="1:14">
      <c r="A27" s="287" t="s">
        <v>1234</v>
      </c>
      <c r="B27" s="286"/>
      <c r="C27" s="138"/>
      <c r="D27" s="138"/>
      <c r="E27" s="138"/>
      <c r="F27" s="138"/>
      <c r="G27" s="138">
        <v>96</v>
      </c>
      <c r="H27" s="138"/>
      <c r="I27" s="138"/>
      <c r="J27" s="138"/>
      <c r="K27" s="138">
        <v>75</v>
      </c>
      <c r="L27" s="138"/>
      <c r="M27" s="138"/>
      <c r="N27" s="138"/>
    </row>
    <row r="28" ht="20.1" customHeight="1" spans="1:14">
      <c r="A28" s="287" t="s">
        <v>1235</v>
      </c>
      <c r="B28" s="286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</row>
    <row r="29" ht="20.1" customHeight="1" spans="1:14">
      <c r="A29" s="287" t="s">
        <v>1236</v>
      </c>
      <c r="B29" s="286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</row>
    <row r="30" ht="20.1" customHeight="1" spans="1:14">
      <c r="A30" s="287" t="s">
        <v>1237</v>
      </c>
      <c r="B30" s="286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</row>
    <row r="31" ht="20.1" customHeight="1" spans="1:14">
      <c r="A31" s="287" t="s">
        <v>1238</v>
      </c>
      <c r="B31" s="286"/>
      <c r="C31" s="138"/>
      <c r="D31" s="138"/>
      <c r="E31" s="138"/>
      <c r="F31" s="138"/>
      <c r="H31" s="138"/>
      <c r="I31" s="138"/>
      <c r="J31" s="138"/>
      <c r="K31" s="138"/>
      <c r="L31" s="138"/>
      <c r="M31" s="138"/>
      <c r="N31" s="138"/>
    </row>
    <row r="32" ht="20.1" customHeight="1" spans="1:14">
      <c r="A32" s="287" t="s">
        <v>1239</v>
      </c>
      <c r="B32" s="286">
        <f>SUM(C32:N32)</f>
        <v>101</v>
      </c>
      <c r="C32" s="138">
        <v>10</v>
      </c>
      <c r="D32" s="138"/>
      <c r="E32" s="138"/>
      <c r="F32" s="138">
        <v>20</v>
      </c>
      <c r="G32" s="138"/>
      <c r="H32" s="138">
        <v>30</v>
      </c>
      <c r="I32" s="138"/>
      <c r="J32" s="138">
        <v>16</v>
      </c>
      <c r="K32" s="138">
        <v>10</v>
      </c>
      <c r="L32" s="138">
        <v>15</v>
      </c>
      <c r="M32" s="138"/>
      <c r="N32" s="138"/>
    </row>
    <row r="33" ht="20.1" customHeight="1" spans="1:14">
      <c r="A33" s="287" t="s">
        <v>1240</v>
      </c>
      <c r="B33" s="286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</row>
    <row r="34" ht="20.1" customHeight="1" spans="1:14">
      <c r="A34" s="287" t="s">
        <v>1241</v>
      </c>
      <c r="B34" s="286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</row>
    <row r="35" ht="20.1" customHeight="1" spans="1:14">
      <c r="A35" s="287" t="s">
        <v>1242</v>
      </c>
      <c r="B35" s="286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</row>
    <row r="36" ht="20.1" customHeight="1" spans="1:14">
      <c r="A36" s="287" t="s">
        <v>1243</v>
      </c>
      <c r="B36" s="286">
        <f t="shared" ref="B36:B44" si="3">SUM(C36:N36)</f>
        <v>32</v>
      </c>
      <c r="C36" s="138">
        <v>22</v>
      </c>
      <c r="D36" s="138">
        <v>10</v>
      </c>
      <c r="E36" s="138"/>
      <c r="F36" s="138"/>
      <c r="G36" s="138"/>
      <c r="H36" s="138"/>
      <c r="I36" s="138"/>
      <c r="J36" s="138"/>
      <c r="K36" s="138"/>
      <c r="L36" s="138"/>
      <c r="M36" s="138"/>
      <c r="N36" s="138"/>
    </row>
    <row r="37" ht="20.1" customHeight="1" spans="1:14">
      <c r="A37" s="287" t="s">
        <v>1244</v>
      </c>
      <c r="B37" s="286">
        <f>SUM(C37:N37)</f>
        <v>1025</v>
      </c>
      <c r="C37" s="138"/>
      <c r="D37" s="138"/>
      <c r="E37" s="138"/>
      <c r="F37" s="138"/>
      <c r="G37" s="138"/>
      <c r="H37" s="138">
        <v>1000</v>
      </c>
      <c r="I37" s="138"/>
      <c r="J37" s="138"/>
      <c r="K37" s="138"/>
      <c r="L37" s="138"/>
      <c r="M37" s="138">
        <v>10</v>
      </c>
      <c r="N37" s="138">
        <v>15</v>
      </c>
    </row>
    <row r="38" ht="20.1" customHeight="1" spans="1:14">
      <c r="A38" s="287" t="s">
        <v>1245</v>
      </c>
      <c r="B38" s="286">
        <f>SUM(C38:N38)</f>
        <v>10</v>
      </c>
      <c r="C38" s="138"/>
      <c r="D38" s="305">
        <v>10</v>
      </c>
      <c r="E38" s="138"/>
      <c r="F38" s="138"/>
      <c r="G38" s="138"/>
      <c r="H38" s="138"/>
      <c r="I38" s="138"/>
      <c r="J38" s="138"/>
      <c r="K38" s="138"/>
      <c r="L38" s="138"/>
      <c r="M38" s="138"/>
      <c r="N38" s="138"/>
    </row>
    <row r="39" ht="20.1" customHeight="1" spans="1:14">
      <c r="A39" s="287" t="s">
        <v>1246</v>
      </c>
      <c r="B39" s="286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</row>
    <row r="40" ht="20.1" customHeight="1" spans="1:14">
      <c r="A40" s="287" t="s">
        <v>1247</v>
      </c>
      <c r="B40" s="286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</row>
    <row r="41" ht="20.1" customHeight="1" spans="1:14">
      <c r="A41" s="287" t="s">
        <v>1248</v>
      </c>
      <c r="B41" s="286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</row>
    <row r="42" ht="20.1" customHeight="1" spans="1:14">
      <c r="A42" s="287" t="s">
        <v>1249</v>
      </c>
      <c r="B42" s="286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</row>
    <row r="43" ht="20.1" customHeight="1" spans="1:14">
      <c r="A43" s="287" t="s">
        <v>1250</v>
      </c>
      <c r="B43" s="286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</row>
    <row r="44" ht="20.1" customHeight="1" spans="1:14">
      <c r="A44" s="287" t="s">
        <v>1251</v>
      </c>
      <c r="B44" s="286">
        <f>SUM(C44:N44)</f>
        <v>102</v>
      </c>
      <c r="C44" s="138">
        <v>102</v>
      </c>
      <c r="D44" s="138"/>
      <c r="E44" s="138"/>
      <c r="G44" s="305"/>
      <c r="H44" s="305"/>
      <c r="I44" s="138"/>
      <c r="J44" s="138"/>
      <c r="K44" s="305"/>
      <c r="L44" s="138"/>
      <c r="M44" s="138"/>
      <c r="N44" s="138"/>
    </row>
    <row r="45" ht="20.1" customHeight="1" spans="1:14">
      <c r="A45" s="287" t="s">
        <v>1252</v>
      </c>
      <c r="B45" s="286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</row>
    <row r="46" ht="30" customHeight="1" spans="1:10">
      <c r="A46" s="306" t="s">
        <v>1253</v>
      </c>
      <c r="B46" s="306"/>
      <c r="C46" s="306"/>
      <c r="D46" s="306"/>
      <c r="E46" s="306"/>
      <c r="F46" s="306"/>
      <c r="G46" s="306"/>
      <c r="H46" s="306"/>
      <c r="I46" s="306"/>
      <c r="J46" s="307"/>
    </row>
  </sheetData>
  <mergeCells count="2">
    <mergeCell ref="A2:N2"/>
    <mergeCell ref="A46:I46"/>
  </mergeCells>
  <printOptions horizontalCentered="1"/>
  <pageMargins left="0.235416666666667" right="0.235416666666667" top="0.747916666666667" bottom="0.747916666666667" header="0.313888888888889" footer="0.313888888888889"/>
  <pageSetup paperSize="9" firstPageNumber="25" orientation="landscape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6"/>
  <sheetViews>
    <sheetView workbookViewId="0">
      <selection activeCell="E16" sqref="E16"/>
    </sheetView>
  </sheetViews>
  <sheetFormatPr defaultColWidth="9" defaultRowHeight="13.5"/>
  <cols>
    <col min="1" max="1" width="45" style="269" customWidth="1"/>
    <col min="2" max="2" width="19.375" style="269" customWidth="1"/>
    <col min="3" max="16384" width="9" style="269"/>
  </cols>
  <sheetData>
    <row r="1" spans="1:1">
      <c r="A1" s="270" t="s">
        <v>1254</v>
      </c>
    </row>
    <row r="2" s="268" customFormat="1" ht="27.75" customHeight="1" spans="1:2">
      <c r="A2" s="271" t="s">
        <v>1255</v>
      </c>
      <c r="B2" s="271"/>
    </row>
    <row r="3" s="268" customFormat="1" ht="14.25" spans="1:2">
      <c r="A3" s="272"/>
      <c r="B3" s="273" t="s">
        <v>2</v>
      </c>
    </row>
    <row r="4" ht="18" customHeight="1" spans="1:2">
      <c r="A4" s="274" t="s">
        <v>1198</v>
      </c>
      <c r="B4" s="274" t="s">
        <v>1256</v>
      </c>
    </row>
    <row r="5" ht="18" customHeight="1" spans="1:2">
      <c r="A5" s="275" t="s">
        <v>1257</v>
      </c>
      <c r="B5" s="276">
        <f>B6+B15</f>
        <v>6321</v>
      </c>
    </row>
    <row r="6" ht="18" customHeight="1" spans="1:2">
      <c r="A6" s="277" t="s">
        <v>1258</v>
      </c>
      <c r="B6" s="278">
        <f>B7+B8+B11</f>
        <v>454</v>
      </c>
    </row>
    <row r="7" ht="18" customHeight="1" spans="1:2">
      <c r="A7" s="279" t="s">
        <v>1259</v>
      </c>
      <c r="B7" s="280">
        <v>17</v>
      </c>
    </row>
    <row r="8" ht="18" customHeight="1" spans="1:2">
      <c r="A8" s="279" t="s">
        <v>1260</v>
      </c>
      <c r="B8" s="280">
        <v>383</v>
      </c>
    </row>
    <row r="9" ht="18" customHeight="1" spans="1:2">
      <c r="A9" s="279" t="s">
        <v>1261</v>
      </c>
      <c r="B9" s="280"/>
    </row>
    <row r="10" ht="18" customHeight="1" spans="1:2">
      <c r="A10" s="279" t="s">
        <v>1262</v>
      </c>
      <c r="B10" s="280">
        <v>383</v>
      </c>
    </row>
    <row r="11" ht="18" customHeight="1" spans="1:2">
      <c r="A11" s="279" t="s">
        <v>1263</v>
      </c>
      <c r="B11" s="280">
        <v>54</v>
      </c>
    </row>
    <row r="12" ht="18" customHeight="1" spans="1:2">
      <c r="A12" s="279" t="s">
        <v>1264</v>
      </c>
      <c r="B12" s="280">
        <v>54</v>
      </c>
    </row>
    <row r="13" ht="18" customHeight="1" spans="1:2">
      <c r="A13" s="279" t="s">
        <v>1265</v>
      </c>
      <c r="B13" s="280">
        <v>3</v>
      </c>
    </row>
    <row r="14" ht="18" customHeight="1" spans="1:11">
      <c r="A14" s="279" t="s">
        <v>1266</v>
      </c>
      <c r="B14" s="280"/>
      <c r="K14" s="282"/>
    </row>
    <row r="15" ht="18" customHeight="1" spans="1:2">
      <c r="A15" s="277" t="s">
        <v>1267</v>
      </c>
      <c r="B15" s="276">
        <f>B16+B17+B19+B20+B22</f>
        <v>5867</v>
      </c>
    </row>
    <row r="16" ht="18" customHeight="1" spans="1:2">
      <c r="A16" s="279" t="s">
        <v>1268</v>
      </c>
      <c r="B16" s="280">
        <v>12</v>
      </c>
    </row>
    <row r="17" ht="18" customHeight="1" spans="1:2">
      <c r="A17" s="279" t="s">
        <v>1269</v>
      </c>
      <c r="B17" s="280">
        <v>18</v>
      </c>
    </row>
    <row r="18" ht="18" customHeight="1" spans="1:2">
      <c r="A18" s="279" t="s">
        <v>1270</v>
      </c>
      <c r="B18" s="280"/>
    </row>
    <row r="19" ht="18" customHeight="1" spans="1:2">
      <c r="A19" s="279" t="s">
        <v>1271</v>
      </c>
      <c r="B19" s="280">
        <v>231</v>
      </c>
    </row>
    <row r="20" ht="18" customHeight="1" spans="1:2">
      <c r="A20" s="279" t="s">
        <v>1272</v>
      </c>
      <c r="B20" s="280">
        <v>426</v>
      </c>
    </row>
    <row r="21" ht="18" customHeight="1" spans="1:2">
      <c r="A21" s="279" t="s">
        <v>1273</v>
      </c>
      <c r="B21" s="280">
        <v>1</v>
      </c>
    </row>
    <row r="22" ht="18" customHeight="1" spans="1:2">
      <c r="A22" s="279" t="s">
        <v>1274</v>
      </c>
      <c r="B22" s="280">
        <v>5180</v>
      </c>
    </row>
    <row r="23" ht="18" customHeight="1" spans="1:2">
      <c r="A23" s="279" t="s">
        <v>1275</v>
      </c>
      <c r="B23" s="280">
        <v>10</v>
      </c>
    </row>
    <row r="24" ht="18" customHeight="1" spans="1:2">
      <c r="A24" s="279" t="s">
        <v>1276</v>
      </c>
      <c r="B24" s="280"/>
    </row>
    <row r="25" ht="18" customHeight="1" spans="1:2">
      <c r="A25" s="279" t="s">
        <v>1277</v>
      </c>
      <c r="B25" s="280"/>
    </row>
    <row r="26" ht="32.25" customHeight="1" spans="1:2">
      <c r="A26" s="281"/>
      <c r="B26" s="281"/>
    </row>
  </sheetData>
  <mergeCells count="2">
    <mergeCell ref="A2:B2"/>
    <mergeCell ref="A26:B26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附表2-1</vt:lpstr>
      <vt:lpstr>附表2-2</vt:lpstr>
      <vt:lpstr>附表2-3</vt:lpstr>
      <vt:lpstr>附表2-4</vt:lpstr>
      <vt:lpstr>附表2-5</vt:lpstr>
      <vt:lpstr>附表2-6</vt:lpstr>
      <vt:lpstr>附表2-7</vt:lpstr>
      <vt:lpstr>附表2-8</vt:lpstr>
      <vt:lpstr>附表2-9</vt:lpstr>
      <vt:lpstr>附表2-10</vt:lpstr>
      <vt:lpstr>附表2-11</vt:lpstr>
      <vt:lpstr>附表2-12</vt:lpstr>
      <vt:lpstr>附表2-13</vt:lpstr>
      <vt:lpstr>附表2-14</vt:lpstr>
      <vt:lpstr>附表2-15</vt:lpstr>
      <vt:lpstr>附表2-16</vt:lpstr>
      <vt:lpstr>附表2-17</vt:lpstr>
      <vt:lpstr>附表2-18</vt:lpstr>
      <vt:lpstr>附表2-19</vt:lpstr>
      <vt:lpstr>附表2-20</vt:lpstr>
      <vt:lpstr>附表2-21</vt:lpstr>
      <vt:lpstr>附表2-22</vt:lpstr>
      <vt:lpstr>附表5-1</vt:lpstr>
      <vt:lpstr>附表5-2</vt:lpstr>
      <vt:lpstr>附表5-3</vt:lpstr>
      <vt:lpstr>附表5-4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陈伟</cp:lastModifiedBy>
  <dcterms:created xsi:type="dcterms:W3CDTF">2018-09-20T12:55:59Z</dcterms:created>
  <dcterms:modified xsi:type="dcterms:W3CDTF">2018-09-20T12:59:29Z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