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80" tabRatio="1000" activeTab="2"/>
  </bookViews>
  <sheets>
    <sheet name="公开目录" sheetId="1" r:id="rId1"/>
    <sheet name="附表2-1" sheetId="2" r:id="rId2"/>
    <sheet name="附表2-2" sheetId="3" r:id="rId3"/>
    <sheet name="附表2-3" sheetId="4" r:id="rId4"/>
    <sheet name="附表2-4" sheetId="5" r:id="rId5"/>
    <sheet name="附表2-5" sheetId="6" r:id="rId6"/>
    <sheet name="附表2-6" sheetId="7" r:id="rId7"/>
    <sheet name="附表2-7" sheetId="8" r:id="rId8"/>
    <sheet name="附表2-8" sheetId="9" r:id="rId9"/>
    <sheet name="附表2-9" sheetId="10" r:id="rId10"/>
    <sheet name="附表2-10" sheetId="11" r:id="rId11"/>
    <sheet name="附表2-11" sheetId="12" r:id="rId12"/>
    <sheet name="附表2-12" sheetId="13" r:id="rId13"/>
    <sheet name="附表2-13" sheetId="14" r:id="rId14"/>
    <sheet name="附表2-14" sheetId="15" r:id="rId15"/>
    <sheet name="附表2-15" sheetId="16" r:id="rId16"/>
    <sheet name="附表2-16" sheetId="17" r:id="rId17"/>
    <sheet name="附表2-17" sheetId="18" r:id="rId18"/>
    <sheet name="附表2-18" sheetId="19" r:id="rId19"/>
    <sheet name="附表2-19" sheetId="20" r:id="rId20"/>
    <sheet name="附表2-20" sheetId="21" r:id="rId21"/>
    <sheet name="附表2-21" sheetId="22" r:id="rId22"/>
  </sheets>
  <externalReferences>
    <externalReference r:id="rId23"/>
    <externalReference r:id="rId24"/>
  </externalReferences>
  <definedNames>
    <definedName name="_xlnm.Print_Titles" localSheetId="1">'附表2-1'!$2:5</definedName>
    <definedName name="_xlnm.Print_Titles" localSheetId="2">'附表2-2'!$1:4</definedName>
    <definedName name="_xlnm.Print_Titles" localSheetId="3">'附表2-3'!$1:4</definedName>
    <definedName name="_xlnm.Print_Titles" localSheetId="4">'附表2-4'!$1:4</definedName>
    <definedName name="_xlnm.Print_Titles" localSheetId="5">'附表2-5'!$1:4</definedName>
    <definedName name="_xlnm.Print_Titles" localSheetId="6">'附表2-6'!$1:4</definedName>
    <definedName name="_xlnm.Print_Titles" localSheetId="7">'附表2-7'!$1:4</definedName>
    <definedName name="_xlnm.Print_Titles" localSheetId="8">'附表2-8'!$1:4</definedName>
    <definedName name="_xlnm.Print_Titles" localSheetId="9">'附表2-9'!$1:4</definedName>
    <definedName name="_xlnm.Print_Titles" localSheetId="10">'附表2-10'!$1:4</definedName>
    <definedName name="_xlnm.Print_Titles" localSheetId="11">'附表2-11'!$1:4</definedName>
    <definedName name="_xlnm.Print_Titles" localSheetId="12">'附表2-12'!$1:4</definedName>
    <definedName name="_xlnm.Print_Titles" localSheetId="13">'附表2-13'!$1:4</definedName>
    <definedName name="_xlnm.Print_Titles" localSheetId="14">'附表2-14'!$1:4</definedName>
    <definedName name="_xlnm.Print_Titles" localSheetId="15">'附表2-15'!$1:4</definedName>
    <definedName name="_xlnm.Print_Titles" localSheetId="16">'附表2-16'!$1:4</definedName>
    <definedName name="_xlnm.Print_Titles" localSheetId="17">'附表2-17'!$1:4</definedName>
    <definedName name="_xlnm.Print_Titles" localSheetId="18">'附表2-18'!$1:4</definedName>
    <definedName name="_xlnm.Print_Titles" localSheetId="19">'附表2-19'!$1:4</definedName>
    <definedName name="_xlnm.Print_Titles" localSheetId="20">'附表2-20'!$1:4</definedName>
    <definedName name="_xlnm.Print_Titles" localSheetId="21">'附表2-21'!$1:4</definedName>
    <definedName name="_xlnm._FilterDatabase" localSheetId="4" hidden="1">'附表2-4'!$A$4:$F$1337</definedName>
    <definedName name="_Order1" hidden="1">255</definedName>
    <definedName name="_Order2" hidden="1">255</definedName>
    <definedName name="Database" localSheetId="0">#REF!</definedName>
    <definedName name="gxxe2003">'[1]P1012001'!$A$6:$E$117</definedName>
    <definedName name="_xlnm.Print_Titles">'附表2-20'!$1:4</definedName>
    <definedName name="Z_54431C6A_6CB5_493F_BA5A_1F9237B1985C_.wvu.PrintArea" localSheetId="0" hidden="1">公开目录!$B$1:$C$2</definedName>
    <definedName name="全额差额比例">'[2]C01-1'!#REF!</definedName>
    <definedName name="生产列2">#REF!</definedName>
    <definedName name="生产期7">#REF!</definedName>
  </definedNames>
  <calcPr calcId="144525" fullPrecision="0"/>
</workbook>
</file>

<file path=xl/sharedStrings.xml><?xml version="1.0" encoding="utf-8"?>
<sst xmlns="http://schemas.openxmlformats.org/spreadsheetml/2006/main" count="1552">
  <si>
    <t>2016年度涵江区政府决算公开目录</t>
  </si>
  <si>
    <t>1、</t>
  </si>
  <si>
    <t>附表2-1：2016年度一般公共决算收入决算表</t>
  </si>
  <si>
    <t>2、</t>
  </si>
  <si>
    <t>附表2-2：2016年度一般公共决算支出决算表</t>
  </si>
  <si>
    <t>3、</t>
  </si>
  <si>
    <t>附表2-3：2016年度一般公共决算本级收入决算表</t>
  </si>
  <si>
    <t>4、</t>
  </si>
  <si>
    <t>附表2-4：2016年度一般公共决算本级支出决算表</t>
  </si>
  <si>
    <t>5、</t>
  </si>
  <si>
    <t>附表2-5：2016年度一般公共预算本级支出决算经济分类情况表</t>
  </si>
  <si>
    <t>6、</t>
  </si>
  <si>
    <t>附表2-6：2016年度一般公共预算本级基本支出决算经济分类情况表</t>
  </si>
  <si>
    <t>7、</t>
  </si>
  <si>
    <t>附表2-7：2016年度对下税收返还和转移支付决算表</t>
  </si>
  <si>
    <t>8、</t>
  </si>
  <si>
    <t>附表2-8：2016年度本级一般公共决算“三公”经费支出决算表</t>
  </si>
  <si>
    <t>9、</t>
  </si>
  <si>
    <t>附表2-9：2016年度政府性基金收入决算表</t>
  </si>
  <si>
    <t>10、</t>
  </si>
  <si>
    <t>附表2-10：2016年度政府性基金支出决算表</t>
  </si>
  <si>
    <t>11、</t>
  </si>
  <si>
    <t>附表2-11：2016年度政府性基金本级收入决算表</t>
  </si>
  <si>
    <t>12、</t>
  </si>
  <si>
    <t>附表2-12：2016年度政府性基金本级支出决算表</t>
  </si>
  <si>
    <t>13、</t>
  </si>
  <si>
    <t>附表2-13：2016年度政府性基金转移支付决算表</t>
  </si>
  <si>
    <t>14、</t>
  </si>
  <si>
    <t>附表2-14：2016年度国有资本经营收入决算表</t>
  </si>
  <si>
    <t>15、</t>
  </si>
  <si>
    <t>附表2-15：2016年度国有资本经营支出决算表</t>
  </si>
  <si>
    <t>16、</t>
  </si>
  <si>
    <t>附表2-16：2016年度本级国有资本经营收入决算表</t>
  </si>
  <si>
    <t>17、</t>
  </si>
  <si>
    <t>附表2-17：2016年度本级国有资本经营支出决算表</t>
  </si>
  <si>
    <t>18、</t>
  </si>
  <si>
    <t>附表2-18：2016年度社会保险基金决算收入表</t>
  </si>
  <si>
    <t>19、</t>
  </si>
  <si>
    <t>附表2-19：2016年度社会保险基金决算支出表</t>
  </si>
  <si>
    <t>20、</t>
  </si>
  <si>
    <t>附表2-20：2016年度本级社会保险基金决算收入表</t>
  </si>
  <si>
    <t>21、</t>
  </si>
  <si>
    <t>附表2-21：2016年度本级社会保险基金决算支出表</t>
  </si>
  <si>
    <t>说明:由于涵江区没有国有资本经营预算，相应的收支决算表数据都为0</t>
  </si>
  <si>
    <t>莆田市涵江区财政局</t>
  </si>
  <si>
    <t>附表2-1</t>
  </si>
  <si>
    <t>2016年度一般公共预算收入决算表</t>
  </si>
  <si>
    <t>单位：万元</t>
  </si>
  <si>
    <t>收入项目</t>
  </si>
  <si>
    <t>预算数</t>
  </si>
  <si>
    <t>决算数</t>
  </si>
  <si>
    <t>决算数为预算数的％</t>
  </si>
  <si>
    <t>决算数为上年决算数的％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</si>
  <si>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</si>
  <si>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</si>
  <si>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</si>
  <si>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</si>
  <si>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</si>
  <si>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</si>
  <si>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</si>
  <si>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</si>
  <si>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</si>
  <si>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</si>
  <si>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</si>
  <si>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</si>
  <si>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</si>
  <si>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</si>
  <si>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</si>
  <si>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</si>
  <si>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</si>
  <si>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</si>
  <si>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</si>
  <si>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</si>
  <si>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</si>
  <si>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</si>
  <si>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</si>
  <si>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</si>
  <si>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</si>
  <si>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</si>
  <si>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收入合计</t>
  </si>
  <si>
    <t>三、债务收入</t>
  </si>
  <si>
    <t>四、转移性收入</t>
  </si>
  <si>
    <t xml:space="preserve">   上级补助收入</t>
  </si>
  <si>
    <t xml:space="preserve">      返还性收入</t>
  </si>
  <si>
    <t xml:space="preserve">      一般性转移支付收入</t>
  </si>
  <si>
    <t xml:space="preserve">      专项转移支付收入</t>
  </si>
  <si>
    <t xml:space="preserve">   下级上解收入</t>
  </si>
  <si>
    <t xml:space="preserve">   上年结余收入</t>
  </si>
  <si>
    <t xml:space="preserve">   调入预算稳定调节基金</t>
  </si>
  <si>
    <t xml:space="preserve">   调入资金</t>
  </si>
  <si>
    <t xml:space="preserve">   债券转贷收入</t>
  </si>
  <si>
    <t xml:space="preserve">   接收其他地区援助收入</t>
  </si>
  <si>
    <t>收入总计</t>
  </si>
  <si>
    <t>附表2-2</t>
  </si>
  <si>
    <t>2016年度一般公共预算支出决算表</t>
  </si>
  <si>
    <t>支出项目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</si>
  <si>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</si>
  <si>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</si>
  <si>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</si>
  <si>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</si>
  <si>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</si>
  <si>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</si>
  <si>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</si>
  <si>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</si>
  <si>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</si>
  <si>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</si>
  <si>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</si>
  <si>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</si>
  <si>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</si>
  <si>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</si>
  <si>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</si>
  <si>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</si>
  <si>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</si>
  <si>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</si>
  <si>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</si>
  <si>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</si>
  <si>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</si>
  <si>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</si>
  <si>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</si>
  <si>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</si>
  <si>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支出合计</t>
  </si>
  <si>
    <t>国债还本支出</t>
  </si>
  <si>
    <t>转移性支出</t>
  </si>
  <si>
    <t xml:space="preserve">   补助下级支出</t>
  </si>
  <si>
    <t xml:space="preserve">      返还性支出</t>
  </si>
  <si>
    <t xml:space="preserve">      一般性转移支付支出</t>
  </si>
  <si>
    <t xml:space="preserve">      专项转移支付支出</t>
  </si>
  <si>
    <t xml:space="preserve">   上解上级支出</t>
  </si>
  <si>
    <t xml:space="preserve">   援助其他地区支出</t>
  </si>
  <si>
    <t xml:space="preserve">   债务转贷支出</t>
  </si>
  <si>
    <t xml:space="preserve">   增设预算周转金</t>
  </si>
  <si>
    <t xml:space="preserve">   拨付国债转贷资金数</t>
  </si>
  <si>
    <t xml:space="preserve">   国债转贷资金结余</t>
  </si>
  <si>
    <t xml:space="preserve">   安排预算稳定调节基金</t>
  </si>
  <si>
    <t xml:space="preserve">   调出资金</t>
  </si>
  <si>
    <t xml:space="preserve">   年终结余</t>
  </si>
  <si>
    <t>支出总计</t>
  </si>
  <si>
    <t>附表2-3</t>
  </si>
  <si>
    <t>2016年度一般公共预算本级收入决算表</t>
  </si>
  <si>
    <t>附表2-4</t>
  </si>
  <si>
    <t>2016年度一般公共预算本级支出决算表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</si>
  <si>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</si>
  <si>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</si>
  <si>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</si>
  <si>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</si>
  <si>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</si>
  <si>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</si>
  <si>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</si>
  <si>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</si>
  <si>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</si>
  <si>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</si>
  <si>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</si>
  <si>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</si>
  <si>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</si>
  <si>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</si>
  <si>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</si>
  <si>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</si>
  <si>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</si>
  <si>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</si>
  <si>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</si>
  <si>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</si>
  <si>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</si>
  <si>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</si>
  <si>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</si>
  <si>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</si>
  <si>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</si>
  <si>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</si>
  <si>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</si>
  <si>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</si>
  <si>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</si>
  <si>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</si>
  <si>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</si>
  <si>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</si>
  <si>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</si>
  <si>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</si>
  <si>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</si>
  <si>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</si>
  <si>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</si>
  <si>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</si>
  <si>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</si>
  <si>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</si>
  <si>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</si>
  <si>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</si>
  <si>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</si>
  <si>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</si>
  <si>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</si>
  <si>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</si>
  <si>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</si>
  <si>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</si>
  <si>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</si>
  <si>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</si>
  <si>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</si>
  <si>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</si>
  <si>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</si>
  <si>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</si>
  <si>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</si>
  <si>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</si>
  <si>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</si>
  <si>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</si>
  <si>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</si>
  <si>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</si>
  <si>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</si>
  <si>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</si>
  <si>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</si>
  <si>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</si>
  <si>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</si>
  <si>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</si>
  <si>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</si>
  <si>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</si>
  <si>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</si>
  <si>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</si>
  <si>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</si>
  <si>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</si>
  <si>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</si>
  <si>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</si>
  <si>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</si>
  <si>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</si>
  <si>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</si>
  <si>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</si>
  <si>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</si>
  <si>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</si>
  <si>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</si>
  <si>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</si>
  <si>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</si>
  <si>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</si>
  <si>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</si>
  <si>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</si>
  <si>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</si>
  <si>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</si>
  <si>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</si>
  <si>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</si>
  <si>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</si>
  <si>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</si>
  <si>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</si>
  <si>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</si>
  <si>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</si>
  <si>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</si>
  <si>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</si>
  <si>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</si>
  <si>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</si>
  <si>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</si>
  <si>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</si>
  <si>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</si>
  <si>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</si>
  <si>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</si>
  <si>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</si>
  <si>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</si>
  <si>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</si>
  <si>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</si>
  <si>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</si>
  <si>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</si>
  <si>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</si>
  <si>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</si>
  <si>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</si>
  <si>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</si>
  <si>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</si>
  <si>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</si>
  <si>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</si>
  <si>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</si>
  <si>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</si>
  <si>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</si>
  <si>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</si>
  <si>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</si>
  <si>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</si>
  <si>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</si>
  <si>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</si>
  <si>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</si>
  <si>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</si>
  <si>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</si>
  <si>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</si>
  <si>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</si>
  <si>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</si>
  <si>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</si>
  <si>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</si>
  <si>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</si>
  <si>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</si>
  <si>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</si>
  <si>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</si>
  <si>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</si>
  <si>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</si>
  <si>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</si>
  <si>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</si>
  <si>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</si>
  <si>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</si>
  <si>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</si>
  <si>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</si>
  <si>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</si>
  <si>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</si>
  <si>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</si>
  <si>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</si>
  <si>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</si>
  <si>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</si>
  <si>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</si>
  <si>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</si>
  <si>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</si>
  <si>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</si>
  <si>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</si>
  <si>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</si>
  <si>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</si>
  <si>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</si>
  <si>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</si>
  <si>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</si>
  <si>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</si>
  <si>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</si>
  <si>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</si>
  <si>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</si>
  <si>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</si>
  <si>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</si>
  <si>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</si>
  <si>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</si>
  <si>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海警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</si>
  <si>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</si>
  <si>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</si>
  <si>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</si>
  <si>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</si>
  <si>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</si>
  <si>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</si>
  <si>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</si>
  <si>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</si>
  <si>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</si>
  <si>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</si>
  <si>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</si>
  <si>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</si>
  <si>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</si>
  <si>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</si>
  <si>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</si>
  <si>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</si>
  <si>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</si>
  <si>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</si>
  <si>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</si>
  <si>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</si>
  <si>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</si>
  <si>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</si>
  <si>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</si>
  <si>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</si>
  <si>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</si>
  <si>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</si>
  <si>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</si>
  <si>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</si>
  <si>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</si>
  <si>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</si>
  <si>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</si>
  <si>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</si>
  <si>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</si>
  <si>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</si>
  <si>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</si>
  <si>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</si>
  <si>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</si>
  <si>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</si>
  <si>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</si>
  <si>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社区矫正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</si>
  <si>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</si>
  <si>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</si>
  <si>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</si>
  <si>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</si>
  <si>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</si>
  <si>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</si>
  <si>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</si>
  <si>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</si>
  <si>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</si>
  <si>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</si>
  <si>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</si>
  <si>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</si>
  <si>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</si>
  <si>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</si>
  <si>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</si>
  <si>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</si>
  <si>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</si>
  <si>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</si>
  <si>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</si>
  <si>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</si>
  <si>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</si>
  <si>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</si>
  <si>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其他公共安全支出(款)</t>
  </si>
  <si>
    <t xml:space="preserve">    其他公共安全支出(项)</t>
  </si>
  <si>
    <t xml:space="preserve">    其他消防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</si>
  <si>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</si>
  <si>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</si>
  <si>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</si>
  <si>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</si>
  <si>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</si>
  <si>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</si>
  <si>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</si>
  <si>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</si>
  <si>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</si>
  <si>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</si>
  <si>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</si>
  <si>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</si>
  <si>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</si>
  <si>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</si>
  <si>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</si>
  <si>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</si>
  <si>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</si>
  <si>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</si>
  <si>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</si>
  <si>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</si>
  <si>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</si>
  <si>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</si>
  <si>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</si>
  <si>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</si>
  <si>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</si>
  <si>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</si>
  <si>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</si>
  <si>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</si>
  <si>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</si>
  <si>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</si>
  <si>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</si>
  <si>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</si>
  <si>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</si>
  <si>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</si>
  <si>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</si>
  <si>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</si>
  <si>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</si>
  <si>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</si>
  <si>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</si>
  <si>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</si>
  <si>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</si>
  <si>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</si>
  <si>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</si>
  <si>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</si>
  <si>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</si>
  <si>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</si>
  <si>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</si>
  <si>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</si>
  <si>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</si>
  <si>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</si>
  <si>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</si>
  <si>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</si>
  <si>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</si>
  <si>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</si>
  <si>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</si>
  <si>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</si>
  <si>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</si>
  <si>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</si>
  <si>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</si>
  <si>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</si>
  <si>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</si>
  <si>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</si>
  <si>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</si>
  <si>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</si>
  <si>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</si>
  <si>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</si>
  <si>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</si>
  <si>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</si>
  <si>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</si>
  <si>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</si>
  <si>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</si>
  <si>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</si>
  <si>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</si>
  <si>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</si>
  <si>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</si>
  <si>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</si>
  <si>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</si>
  <si>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</si>
  <si>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</si>
  <si>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</si>
  <si>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</si>
  <si>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</si>
  <si>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</si>
  <si>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</si>
  <si>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</si>
  <si>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</si>
  <si>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</si>
  <si>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</si>
  <si>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</si>
  <si>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</si>
  <si>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</si>
  <si>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</si>
  <si>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</si>
  <si>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</si>
  <si>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</si>
  <si>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</si>
  <si>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</si>
  <si>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</si>
  <si>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</si>
  <si>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</si>
  <si>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</si>
  <si>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</si>
  <si>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</si>
  <si>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</si>
  <si>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</si>
  <si>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</si>
  <si>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</si>
  <si>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</si>
  <si>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</si>
  <si>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</si>
  <si>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</si>
  <si>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</si>
  <si>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</si>
  <si>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</si>
  <si>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</si>
  <si>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</si>
  <si>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</si>
  <si>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</si>
  <si>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</si>
  <si>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</si>
  <si>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</si>
  <si>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</si>
  <si>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</si>
  <si>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</si>
  <si>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</si>
  <si>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</si>
  <si>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其他广播影视支出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</si>
  <si>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</si>
  <si>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</si>
  <si>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</si>
  <si>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</si>
  <si>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</si>
  <si>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</si>
  <si>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</si>
  <si>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</si>
  <si>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</si>
  <si>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</si>
  <si>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</si>
  <si>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</si>
  <si>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</si>
  <si>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</si>
  <si>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</si>
  <si>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</si>
  <si>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</si>
  <si>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</si>
  <si>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</si>
  <si>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</si>
  <si>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</si>
  <si>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</si>
  <si>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</si>
  <si>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</si>
  <si>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</si>
  <si>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</si>
  <si>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</si>
  <si>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</si>
  <si>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</si>
  <si>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</si>
  <si>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</si>
  <si>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</si>
  <si>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</si>
  <si>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</si>
  <si>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</si>
  <si>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</si>
  <si>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</si>
  <si>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</si>
  <si>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</si>
  <si>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</si>
  <si>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</si>
  <si>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</si>
  <si>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</si>
  <si>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</si>
  <si>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</si>
  <si>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</si>
  <si>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</si>
  <si>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</si>
  <si>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</si>
  <si>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</si>
  <si>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</si>
  <si>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</si>
  <si>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</si>
  <si>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</si>
  <si>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</si>
  <si>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</si>
  <si>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</si>
  <si>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</si>
  <si>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</si>
  <si>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</si>
  <si>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</si>
  <si>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</si>
  <si>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</si>
  <si>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</si>
  <si>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</si>
  <si>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</si>
  <si>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</si>
  <si>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</si>
  <si>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</si>
  <si>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</si>
  <si>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</si>
  <si>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</si>
  <si>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</si>
  <si>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</si>
  <si>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</si>
  <si>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</si>
  <si>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</si>
  <si>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</si>
  <si>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</si>
  <si>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</si>
  <si>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</si>
  <si>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</si>
  <si>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</si>
  <si>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</si>
  <si>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</si>
  <si>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</si>
  <si>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</si>
  <si>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</si>
  <si>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</si>
  <si>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</si>
  <si>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</si>
  <si>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</si>
  <si>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</si>
  <si>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</si>
  <si>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</si>
  <si>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</si>
  <si>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</si>
  <si>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</si>
  <si>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</si>
  <si>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</si>
  <si>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</si>
  <si>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</si>
  <si>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</si>
  <si>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</si>
  <si>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</si>
  <si>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</si>
  <si>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</si>
  <si>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</si>
  <si>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</si>
  <si>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</si>
  <si>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</si>
  <si>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</si>
  <si>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</si>
  <si>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</si>
  <si>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</si>
  <si>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</si>
  <si>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</si>
  <si>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</si>
  <si>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</si>
  <si>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</si>
  <si>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</si>
  <si>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</si>
  <si>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</si>
  <si>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</si>
  <si>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</si>
  <si>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</si>
  <si>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</si>
  <si>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</si>
  <si>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</si>
  <si>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</si>
  <si>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</si>
  <si>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</si>
  <si>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</si>
  <si>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</si>
  <si>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</si>
  <si>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</si>
  <si>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</si>
  <si>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</si>
  <si>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</si>
  <si>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</si>
  <si>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</si>
  <si>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</si>
  <si>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</si>
  <si>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</si>
  <si>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</si>
  <si>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</si>
  <si>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</si>
  <si>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</si>
  <si>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</si>
  <si>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</si>
  <si>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</si>
  <si>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</si>
  <si>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</si>
  <si>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</si>
  <si>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</si>
  <si>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</si>
  <si>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</si>
  <si>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</si>
  <si>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</si>
  <si>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</si>
  <si>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财政对基本医疗保险基金的补助</t>
  </si>
  <si>
    <t xml:space="preserve">      财政对城镇职工基本医疗保险基金的补助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</si>
  <si>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</si>
  <si>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</si>
  <si>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</si>
  <si>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</si>
  <si>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</si>
  <si>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</si>
  <si>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优抚对象医疗</t>
  </si>
  <si>
    <t xml:space="preserve">      优抚对象医疗补助</t>
  </si>
  <si>
    <t xml:space="preserve">      其他优抚对象医疗支出</t>
  </si>
  <si>
    <t xml:space="preserve">  其他医疗卫生与计划生育支出(款)</t>
  </si>
  <si>
    <t xml:space="preserve">    其他医疗卫生与计划生育支出(项)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</si>
  <si>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</si>
  <si>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</si>
  <si>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</si>
  <si>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</si>
  <si>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</si>
  <si>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</si>
  <si>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</si>
  <si>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</si>
  <si>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</si>
  <si>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</si>
  <si>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</si>
  <si>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</si>
  <si>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</si>
  <si>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</si>
  <si>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</si>
  <si>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</si>
  <si>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</si>
  <si>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</si>
  <si>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</si>
  <si>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</si>
  <si>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</si>
  <si>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</si>
  <si>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</si>
  <si>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</si>
  <si>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</si>
  <si>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</si>
  <si>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</si>
  <si>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</si>
  <si>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</si>
  <si>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</si>
  <si>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</si>
  <si>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</si>
  <si>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</si>
  <si>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</si>
  <si>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</si>
  <si>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</si>
  <si>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</si>
  <si>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</si>
  <si>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</si>
  <si>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</si>
  <si>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</si>
  <si>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</si>
  <si>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</si>
  <si>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</si>
  <si>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</si>
  <si>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</si>
  <si>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</si>
  <si>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</si>
  <si>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</si>
  <si>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</si>
  <si>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</si>
  <si>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</si>
  <si>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</si>
  <si>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</si>
  <si>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</si>
  <si>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</si>
  <si>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</si>
  <si>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</si>
  <si>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</si>
  <si>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</si>
  <si>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</si>
  <si>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</si>
  <si>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</si>
  <si>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</si>
  <si>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</si>
  <si>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三峡库区移民专项支出</t>
  </si>
  <si>
    <t xml:space="preserve">    农村电网建设</t>
  </si>
  <si>
    <t xml:space="preserve">    其他能源管理事务支出</t>
  </si>
  <si>
    <t xml:space="preserve">  江河湖库流域治理与保护</t>
  </si>
  <si>
    <t xml:space="preserve">    水源地建设与保护</t>
  </si>
  <si>
    <t xml:space="preserve">    河流治理与保护</t>
  </si>
  <si>
    <t xml:space="preserve">    湖库生态环境保护</t>
  </si>
  <si>
    <t xml:space="preserve">    地下水修复与保护</t>
  </si>
  <si>
    <t xml:space="preserve">    其他江河湖库流域治理与保护</t>
  </si>
  <si>
    <t xml:space="preserve">  其他节能环保支出(款)</t>
  </si>
  <si>
    <t xml:space="preserve">    其他节能环保支出(项)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</si>
  <si>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</si>
  <si>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</si>
  <si>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</si>
  <si>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</si>
  <si>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</si>
  <si>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</si>
  <si>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</si>
  <si>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</si>
  <si>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</si>
  <si>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</si>
  <si>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</si>
  <si>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</si>
  <si>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</si>
  <si>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</si>
  <si>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</si>
  <si>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</si>
  <si>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</si>
  <si>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</si>
  <si>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</si>
  <si>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</si>
  <si>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</si>
  <si>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</si>
  <si>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</si>
  <si>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</si>
  <si>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</si>
  <si>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</si>
  <si>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</si>
  <si>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</si>
  <si>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</si>
  <si>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</si>
  <si>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</si>
  <si>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</si>
  <si>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</si>
  <si>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</si>
  <si>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</si>
  <si>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</si>
  <si>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</si>
  <si>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</si>
  <si>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</si>
  <si>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</si>
  <si>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</si>
  <si>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</si>
  <si>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</si>
  <si>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</si>
  <si>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</si>
  <si>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</si>
  <si>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</si>
  <si>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</si>
  <si>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</si>
  <si>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</si>
  <si>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</si>
  <si>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</si>
  <si>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</si>
  <si>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</si>
  <si>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</si>
  <si>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</si>
  <si>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</si>
  <si>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</si>
  <si>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</si>
  <si>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</si>
  <si>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</si>
  <si>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</si>
  <si>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</si>
  <si>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</si>
  <si>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</si>
  <si>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</si>
  <si>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</si>
  <si>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石油价格改革对林业的补贴</t>
  </si>
  <si>
    <t xml:space="preserve">    森林保险保费补贴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</si>
  <si>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</si>
  <si>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</si>
  <si>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</si>
  <si>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</si>
  <si>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</si>
  <si>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</si>
  <si>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</si>
  <si>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</si>
  <si>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</si>
  <si>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</si>
  <si>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</si>
  <si>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</si>
  <si>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</si>
  <si>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</si>
  <si>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</si>
  <si>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</si>
  <si>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</si>
  <si>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</si>
  <si>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</si>
  <si>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</si>
  <si>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</si>
  <si>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</si>
  <si>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</si>
  <si>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</si>
  <si>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</si>
  <si>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</si>
  <si>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</si>
  <si>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</si>
  <si>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</si>
  <si>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</si>
  <si>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</si>
  <si>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</si>
  <si>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</si>
  <si>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</si>
  <si>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</si>
  <si>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</si>
  <si>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</si>
  <si>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</si>
  <si>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</si>
  <si>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</si>
  <si>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</si>
  <si>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</si>
  <si>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</si>
  <si>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</si>
  <si>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</si>
  <si>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</si>
  <si>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</si>
  <si>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</si>
  <si>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</si>
  <si>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</si>
  <si>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</si>
  <si>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</si>
  <si>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</si>
  <si>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促进金融支农支出</t>
  </si>
  <si>
    <t xml:space="preserve">    支持农村金融机构</t>
  </si>
  <si>
    <t xml:space="preserve">    涉农贷款增量奖励</t>
  </si>
  <si>
    <t xml:space="preserve">    其他金融支农支持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</si>
  <si>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</si>
  <si>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</si>
  <si>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</si>
  <si>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</si>
  <si>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</si>
  <si>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</si>
  <si>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</si>
  <si>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</si>
  <si>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</si>
  <si>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</si>
  <si>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</si>
  <si>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</si>
  <si>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</si>
  <si>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</si>
  <si>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</si>
  <si>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</si>
  <si>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</si>
  <si>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</si>
  <si>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</si>
  <si>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</si>
  <si>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</si>
  <si>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</si>
  <si>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</si>
  <si>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</si>
  <si>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</si>
  <si>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</si>
  <si>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</si>
  <si>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</si>
  <si>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</si>
  <si>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</si>
  <si>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</si>
  <si>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</si>
  <si>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</si>
  <si>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</si>
  <si>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</si>
  <si>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</si>
  <si>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</si>
  <si>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</si>
  <si>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</si>
  <si>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</si>
  <si>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</si>
  <si>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</si>
  <si>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</si>
  <si>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</si>
  <si>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</si>
  <si>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</si>
  <si>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</si>
  <si>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</si>
  <si>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</si>
  <si>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</si>
  <si>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</si>
  <si>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</si>
  <si>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</si>
  <si>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</si>
  <si>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</si>
  <si>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</si>
  <si>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</si>
  <si>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</si>
  <si>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</si>
  <si>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</si>
  <si>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</si>
  <si>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</si>
  <si>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</si>
  <si>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</si>
  <si>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</si>
  <si>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</si>
  <si>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</si>
  <si>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</si>
  <si>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</si>
  <si>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</si>
  <si>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</si>
  <si>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</si>
  <si>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</si>
  <si>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</si>
  <si>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</si>
  <si>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</si>
  <si>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</si>
  <si>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</si>
  <si>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</si>
  <si>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</si>
  <si>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</si>
  <si>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</si>
  <si>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</si>
  <si>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</si>
  <si>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</si>
  <si>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</si>
  <si>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</si>
  <si>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</si>
  <si>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</si>
  <si>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</si>
  <si>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</si>
  <si>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</si>
  <si>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</si>
  <si>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</si>
  <si>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</si>
  <si>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</si>
  <si>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</si>
  <si>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</si>
  <si>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</si>
  <si>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</si>
  <si>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</si>
  <si>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</si>
  <si>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</si>
  <si>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</si>
  <si>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</si>
  <si>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</si>
  <si>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</si>
  <si>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</si>
  <si>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</si>
  <si>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</si>
  <si>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</si>
  <si>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</si>
  <si>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</si>
  <si>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</si>
  <si>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</si>
  <si>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</si>
  <si>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</si>
  <si>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</si>
  <si>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</si>
  <si>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</si>
  <si>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</si>
  <si>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</si>
  <si>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</si>
  <si>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</si>
  <si>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</si>
  <si>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</si>
  <si>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</si>
  <si>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</si>
  <si>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</si>
  <si>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</si>
  <si>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</si>
  <si>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</si>
  <si>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</si>
  <si>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 xml:space="preserve">   其中：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</si>
  <si>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</si>
  <si>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</si>
  <si>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</si>
  <si>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</si>
  <si>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</si>
  <si>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</si>
  <si>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</si>
  <si>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</si>
  <si>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</si>
  <si>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</si>
  <si>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</si>
  <si>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</si>
  <si>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</si>
  <si>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</si>
  <si>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</si>
  <si>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</si>
  <si>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</si>
  <si>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</si>
  <si>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</si>
  <si>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</si>
  <si>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</si>
  <si>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</si>
  <si>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</si>
  <si>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</si>
  <si>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</si>
  <si>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</si>
  <si>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</si>
  <si>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</si>
  <si>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</si>
  <si>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</si>
  <si>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</si>
  <si>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</si>
  <si>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</si>
  <si>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</si>
  <si>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</si>
  <si>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</si>
  <si>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</si>
  <si>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</si>
  <si>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</si>
  <si>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</si>
  <si>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</si>
  <si>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</si>
  <si>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</si>
  <si>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</si>
  <si>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</si>
  <si>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</si>
  <si>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</si>
  <si>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</si>
  <si>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</si>
  <si>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</si>
  <si>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</si>
  <si>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</si>
  <si>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</si>
  <si>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</si>
  <si>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</si>
  <si>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</si>
  <si>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</si>
  <si>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</si>
  <si>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</si>
  <si>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</si>
  <si>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</si>
  <si>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</si>
  <si>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</si>
  <si>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</si>
  <si>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</si>
  <si>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</si>
  <si>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</si>
  <si>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</si>
  <si>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</si>
  <si>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</si>
  <si>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</si>
  <si>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</si>
  <si>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</si>
  <si>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</si>
  <si>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</si>
  <si>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</si>
  <si>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</si>
  <si>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</si>
  <si>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</si>
  <si>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</si>
  <si>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</si>
  <si>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</si>
  <si>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</si>
  <si>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</si>
  <si>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</si>
  <si>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</si>
  <si>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</si>
  <si>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</si>
  <si>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</si>
  <si>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</si>
  <si>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</si>
  <si>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</si>
  <si>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</si>
  <si>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</si>
  <si>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</si>
  <si>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</si>
  <si>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</si>
  <si>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</si>
  <si>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</si>
  <si>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</si>
  <si>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</si>
  <si>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</si>
  <si>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</si>
  <si>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</si>
  <si>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</si>
  <si>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</si>
  <si>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</si>
  <si>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</si>
  <si>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</si>
  <si>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</si>
  <si>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</si>
  <si>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</si>
  <si>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</si>
  <si>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</si>
  <si>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</si>
  <si>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</si>
  <si>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</si>
  <si>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</si>
  <si>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</si>
  <si>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</si>
  <si>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</si>
  <si>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</si>
  <si>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</si>
  <si>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 xml:space="preserve">  年初预留</t>
  </si>
  <si>
    <t xml:space="preserve">  其他支出(款)</t>
  </si>
  <si>
    <t xml:space="preserve">    其他支出(项)</t>
  </si>
  <si>
    <t xml:space="preserve">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</si>
  <si>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</si>
  <si>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</si>
  <si>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</si>
  <si>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</si>
  <si>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地方政府一般债务发行费用支出</t>
  </si>
  <si>
    <t>附表2-5</t>
  </si>
  <si>
    <t>2016年度一般公共预算本级支出决算经济分类情况表</t>
  </si>
  <si>
    <t>项   目</t>
  </si>
  <si>
    <t>一、工资福利支出</t>
  </si>
  <si>
    <t>二、商品和服务支出</t>
  </si>
  <si>
    <t>三、对个人和家庭的补助</t>
  </si>
  <si>
    <t>四、基本建设支出</t>
  </si>
  <si>
    <t>五、其他资本性支出</t>
  </si>
  <si>
    <t>六、对企事业单位的补贴</t>
  </si>
  <si>
    <t>七、债务利息支出</t>
  </si>
  <si>
    <t>八、其他支出</t>
  </si>
  <si>
    <t>合   计</t>
  </si>
  <si>
    <t>附表2-6</t>
  </si>
  <si>
    <t>2016年度一般公共预算本级基本支出决算经济分类情况表</t>
  </si>
  <si>
    <t>项目</t>
  </si>
  <si>
    <t xml:space="preserve">  基本工资</t>
  </si>
  <si>
    <t xml:space="preserve">  津贴补贴</t>
  </si>
  <si>
    <t xml:space="preserve">  奖金</t>
  </si>
  <si>
    <t xml:space="preserve">  社会保障缴费</t>
  </si>
  <si>
    <t xml:space="preserve">  伙食补助费</t>
  </si>
  <si>
    <t xml:space="preserve">  绩效工资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</si>
  <si>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</si>
  <si>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</si>
  <si>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</si>
  <si>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</si>
  <si>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</si>
  <si>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</si>
  <si>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</si>
  <si>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</si>
  <si>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</si>
  <si>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</si>
  <si>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</si>
  <si>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</si>
  <si>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</si>
  <si>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</si>
  <si>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</si>
  <si>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</si>
  <si>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</si>
  <si>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</si>
  <si>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</si>
  <si>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</si>
  <si>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</si>
  <si>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</si>
  <si>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</si>
  <si>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</si>
  <si>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</si>
  <si>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</si>
  <si>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</si>
  <si>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</si>
  <si>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</si>
  <si>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</si>
  <si>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退职(役)费</t>
  </si>
  <si>
    <t xml:space="preserve">  抚恤金</t>
  </si>
  <si>
    <t xml:space="preserve">  生活补助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</si>
  <si>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</si>
  <si>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</si>
  <si>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</si>
  <si>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</si>
  <si>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</si>
  <si>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</si>
  <si>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</si>
  <si>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</si>
  <si>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其他对个人和家庭的补助支出</t>
  </si>
  <si>
    <t>四、其他资本性支出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</si>
  <si>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</si>
  <si>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</si>
  <si>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</si>
  <si>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</si>
  <si>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</si>
  <si>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</si>
  <si>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</si>
  <si>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</si>
  <si>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</si>
  <si>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</si>
  <si>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</si>
  <si>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公务用车购置</t>
  </si>
  <si>
    <t xml:space="preserve">  其他交通工具购置</t>
  </si>
  <si>
    <t xml:space="preserve">  其他资本性支出</t>
  </si>
  <si>
    <t>五、对企事业单位的补贴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</si>
  <si>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</si>
  <si>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</si>
  <si>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</si>
  <si>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</si>
  <si>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>六、债务利息支出</t>
  </si>
  <si>
    <t xml:space="preserve">  国内债务付息</t>
  </si>
  <si>
    <t xml:space="preserve">  国外债务付息</t>
  </si>
  <si>
    <t>七、其他支出</t>
  </si>
  <si>
    <t xml:space="preserve">  赠与</t>
  </si>
  <si>
    <t>合  计</t>
  </si>
  <si>
    <t>附表2-7</t>
  </si>
  <si>
    <t>2016年度对下税收返还和转移支付决算表</t>
  </si>
  <si>
    <t>小计</t>
  </si>
  <si>
    <t>涵东办</t>
  </si>
  <si>
    <t>涵西办</t>
  </si>
  <si>
    <t>白沙镇</t>
  </si>
  <si>
    <t>白塘镇</t>
  </si>
  <si>
    <t>国欢镇</t>
  </si>
  <si>
    <t>江口镇</t>
  </si>
  <si>
    <t>秋芦镇</t>
  </si>
  <si>
    <t>三江口镇</t>
  </si>
  <si>
    <t>梧塘镇</t>
  </si>
  <si>
    <t>新县镇</t>
  </si>
  <si>
    <t>庄边镇</t>
  </si>
  <si>
    <t>大洋乡</t>
  </si>
  <si>
    <t>一、税收返还</t>
  </si>
  <si>
    <t>1.增值税和消费税税收返还收入</t>
  </si>
  <si>
    <t>2.所得税基数返还收入</t>
  </si>
  <si>
    <t>3.成品油价格和税费改革税收返还收入</t>
  </si>
  <si>
    <t>二、一般性转移支付</t>
  </si>
  <si>
    <t>1.体制补助收入</t>
  </si>
  <si>
    <t>2.均衡性转移支付补助收入</t>
  </si>
  <si>
    <t>3.革命老区及边境地区转移支付收入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</si>
  <si>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</si>
  <si>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</si>
  <si>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</si>
  <si>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</si>
  <si>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</si>
  <si>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</si>
  <si>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</si>
  <si>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</si>
  <si>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</si>
  <si>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</si>
  <si>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</si>
  <si>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</si>
  <si>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三、专项转移支付</t>
  </si>
  <si>
    <t>1.一般公共服务支出</t>
  </si>
  <si>
    <t xml:space="preserve">   其中：党建专项经费</t>
  </si>
  <si>
    <t xml:space="preserve">         涵港便道交通安全协管队经费</t>
  </si>
  <si>
    <t xml:space="preserve">         基层行政单位工作经费</t>
  </si>
  <si>
    <t>2.国防支出</t>
  </si>
  <si>
    <t>3.公共安全支出</t>
  </si>
  <si>
    <t xml:space="preserve">   其中： </t>
  </si>
  <si>
    <t>4.教育支出</t>
  </si>
  <si>
    <t>5.科学技术支出</t>
  </si>
  <si>
    <t>6.文化体育与传媒支出</t>
  </si>
  <si>
    <t xml:space="preserve">   其中：综合文化站建设</t>
  </si>
  <si>
    <t xml:space="preserve">        社区综合文化活动服务中心建设</t>
  </si>
  <si>
    <t>7.社会保障和就业支出</t>
  </si>
  <si>
    <t xml:space="preserve">   其中：自然灾害生活补助</t>
  </si>
  <si>
    <t xml:space="preserve">         临时救助</t>
  </si>
  <si>
    <t>8.医疗卫生与计划生育支出</t>
  </si>
  <si>
    <t>9.节能环保支出</t>
  </si>
  <si>
    <t>10.城乡社区支出</t>
  </si>
  <si>
    <t xml:space="preserve">   其中：环卫作业补助</t>
  </si>
  <si>
    <t xml:space="preserve">        后宫小学至环城路建设</t>
  </si>
  <si>
    <t>11.农林水支出</t>
  </si>
  <si>
    <t xml:space="preserve">   其中：农村水利设施建设补助</t>
  </si>
  <si>
    <t xml:space="preserve">        建制镇示范点中央补助资金</t>
  </si>
  <si>
    <t xml:space="preserve">        江口小城镇建设</t>
  </si>
  <si>
    <t xml:space="preserve">        扶贫专项资金</t>
  </si>
  <si>
    <t xml:space="preserve">        防汛救灾经费</t>
  </si>
  <si>
    <t xml:space="preserve">        国有农场税改转移支付</t>
  </si>
  <si>
    <t xml:space="preserve">        农业生产救灾资金</t>
  </si>
  <si>
    <t xml:space="preserve">        以工代赈省级财政配套资金</t>
  </si>
  <si>
    <t xml:space="preserve">        农村基础设施建设补助</t>
  </si>
  <si>
    <t>12.交通运输支出</t>
  </si>
  <si>
    <t>13.资源勘探信息等支出</t>
  </si>
  <si>
    <t>14.商业服务业等支出</t>
  </si>
  <si>
    <t xml:space="preserve">   其中：4A级旅游景区创建奖励金</t>
  </si>
  <si>
    <t>15.国土海洋气象等支出</t>
  </si>
  <si>
    <t>16.住房保障支出</t>
  </si>
  <si>
    <t>17.粮油物资储备支出</t>
  </si>
  <si>
    <t>18.国债还本付息支出</t>
  </si>
  <si>
    <t>19.其他支出</t>
  </si>
  <si>
    <t xml:space="preserve">   其中：庄边镇松岭村道路建设资金</t>
  </si>
  <si>
    <t xml:space="preserve">        综合整治补助经费</t>
  </si>
  <si>
    <t>附表2-8</t>
  </si>
  <si>
    <t>2016年度本级一般公共预算“三公”经费支出决算表</t>
  </si>
  <si>
    <t>当年决算数</t>
  </si>
  <si>
    <t>上年决算数</t>
  </si>
  <si>
    <t>合计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</si>
  <si>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</si>
  <si>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</si>
  <si>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</si>
  <si>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</si>
  <si>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</si>
  <si>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备注：</t>
  </si>
  <si>
    <t xml:space="preserve">1.按照党中央、国务院有关文件及部门预决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</t>
  </si>
  <si>
    <t>2.经汇总，本级2016年使用一般公共预算拨款安排的“三公”经费决算数为587.93万元，比上年决算数减少307.36万元。其中，因公出国（境）经费20.9万元，与上年决算数相比增长44.14%；增加的主要原因是上级安排往台湾的考察活动批次增加，参加其他单位出国团组15个；因公出国（境）累计15人次。公务接待费79.63万元，与上年决算数相比增长0.25%；增加的主要原因是上级来涵考察检查调研活动增加。公务用车购置经费22.06万元，与上年决算数相比增长1693.5%；主要是区疾病控制中心购置药品冷藏车。公务用车运行经费465.34万元，与上年决算数相比下降39.18%。</t>
  </si>
  <si>
    <t>附表2-9</t>
  </si>
  <si>
    <t>2016年度政府性基金收入决算表</t>
  </si>
  <si>
    <t>项      目</t>
  </si>
  <si>
    <t>一、港口建设费收入</t>
  </si>
  <si>
    <t>二、国家电影事业发展专项资金收入</t>
  </si>
  <si>
    <t>三、城市公用事业附加收入</t>
  </si>
  <si>
    <t>四、国有土地收益基金收入</t>
  </si>
  <si>
    <t>五、农业土地开发资金收入</t>
  </si>
  <si>
    <t>六、国有土地使用权出让收入</t>
  </si>
  <si>
    <t>七、大中型水库库区基金收入</t>
  </si>
  <si>
    <t>八、彩票公益金收入</t>
  </si>
  <si>
    <t>九、城市基础设施配套费收入</t>
  </si>
  <si>
    <t>十、小型水库移民扶助基金收入</t>
  </si>
  <si>
    <t>十一、国家重大水利工程建设基金收入</t>
  </si>
  <si>
    <t>十二、污水处理费收入</t>
  </si>
  <si>
    <t>十三、彩票发行机构和彩票销售机构的业务费用</t>
  </si>
  <si>
    <t>十四、散装水泥专项资金收入</t>
  </si>
  <si>
    <t>十五、新型墙体材料专项基金收入</t>
  </si>
  <si>
    <t>十六、其他政府性基金收入</t>
  </si>
  <si>
    <t>本年收入小计</t>
  </si>
  <si>
    <t>债务收入</t>
  </si>
  <si>
    <t>转移性收入</t>
  </si>
  <si>
    <t xml:space="preserve">           上级补助收入</t>
  </si>
  <si>
    <t xml:space="preserve">           下级上解收入</t>
  </si>
  <si>
    <t xml:space="preserve">           待偿债置换专项债券上年结余</t>
  </si>
  <si>
    <t xml:space="preserve">           上年结余收入</t>
  </si>
  <si>
    <t xml:space="preserve">           调入资金</t>
  </si>
  <si>
    <t xml:space="preserve">           债务转贷收入 </t>
  </si>
  <si>
    <t>附表2-10</t>
  </si>
  <si>
    <t>2016年度政府性基金支出决算表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</si>
  <si>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</si>
  <si>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</si>
  <si>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</si>
  <si>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</si>
  <si>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</si>
  <si>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</si>
  <si>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</si>
  <si>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</si>
  <si>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</si>
  <si>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</si>
  <si>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</si>
  <si>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本年支出小计</t>
  </si>
  <si>
    <t>债务还本支出</t>
  </si>
  <si>
    <t>补助下级支出</t>
  </si>
  <si>
    <t>上解上级支出</t>
  </si>
  <si>
    <t>调出资金</t>
  </si>
  <si>
    <t xml:space="preserve">债务转贷支出 </t>
  </si>
  <si>
    <t>待偿债置换专项债券结余</t>
  </si>
  <si>
    <t>年终结余</t>
  </si>
  <si>
    <t>附表2-11</t>
  </si>
  <si>
    <t>2016年度政府性基金本级收入决算表</t>
  </si>
  <si>
    <t>附表2-12</t>
  </si>
  <si>
    <t>2016年度政府性基金本级支出决算表</t>
  </si>
  <si>
    <t xml:space="preserve">    大中型水库移民后期扶持基金支出</t>
  </si>
  <si>
    <t xml:space="preserve">      移民补助</t>
  </si>
  <si>
    <t xml:space="preserve">      基础设施建设和经济发展</t>
  </si>
  <si>
    <t xml:space="preserve">      其他大中型水库移民后期扶持基金支出</t>
  </si>
  <si>
    <t xml:space="preserve">  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</si>
  <si>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</si>
  <si>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</si>
  <si>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农村基础设施建设支出</t>
  </si>
  <si>
    <t xml:space="preserve">      土地出让业务支出</t>
  </si>
  <si>
    <t xml:space="preserve">      廉租住房支出</t>
  </si>
  <si>
    <t xml:space="preserve">      其他国有土地使用权出让收入安排的支出</t>
  </si>
  <si>
    <t xml:space="preserve">    农业土地开发资金及对应专项债务收入安排的支出</t>
  </si>
  <si>
    <t xml:space="preserve">    新增建设用地土地有偿使用费及对应专项债务收入安排的支出</t>
  </si>
  <si>
    <t xml:space="preserve">      耕地开发专项支出</t>
  </si>
  <si>
    <t xml:space="preserve">      基本农田建设和保护支出</t>
  </si>
  <si>
    <t xml:space="preserve">      土地整理支出</t>
  </si>
  <si>
    <t xml:space="preserve">    城市基础设施配套费及对应专项债务收入安排的支出</t>
  </si>
  <si>
    <t xml:space="preserve">      其他城市基础设施配套费安排的支出</t>
  </si>
  <si>
    <t xml:space="preserve">    大中型水库库区基金及对应专项债务收入安排的支出</t>
  </si>
  <si>
    <t xml:space="preserve">    国家重大水利工程建设基金及对应专项债务收入安排的支出</t>
  </si>
  <si>
    <t xml:space="preserve">      其他重大水利工程建设基金支出</t>
  </si>
  <si>
    <t xml:space="preserve">    散装水泥专项资金及对应专项债务收入安排的支出</t>
  </si>
  <si>
    <t xml:space="preserve">      技术研发与推广</t>
  </si>
  <si>
    <t xml:space="preserve">    新型墙体材料专项基金及对应专项债务收入安排的支出</t>
  </si>
  <si>
    <t xml:space="preserve">    旅游发展基金支出</t>
  </si>
  <si>
    <t xml:space="preserve">      地方旅游开发项目补助</t>
  </si>
  <si>
    <t xml:space="preserve">    其他政府性基金及对应专项债务收入安排的支出</t>
  </si>
  <si>
    <t xml:space="preserve">    彩票发行销售机构业务费安排的支出</t>
  </si>
  <si>
    <t xml:space="preserve">      其他彩票发行销售机构业务费安排的支出</t>
  </si>
  <si>
    <t xml:space="preserve">    彩票公益金及对应专项债务收入安排的支出</t>
  </si>
  <si>
    <t xml:space="preserve">      用于补充全国社会保障基金的彩票公益金支出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</si>
  <si>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</si>
  <si>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</si>
  <si>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</si>
  <si>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</si>
  <si>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用于文化事业的彩票公益金支出</t>
  </si>
  <si>
    <t xml:space="preserve">    地方政府专项债务付息支出</t>
  </si>
  <si>
    <t xml:space="preserve">      国有土地使用权出让金债务付息支出</t>
  </si>
  <si>
    <t xml:space="preserve">    地方政府专项债务发行费用支出</t>
  </si>
  <si>
    <t xml:space="preserve">      国有土地使用权出让金债务发行费用支出</t>
  </si>
  <si>
    <t>附表2-13</t>
  </si>
  <si>
    <t>2016年度政府性基金转移支付决算表</t>
  </si>
  <si>
    <t> 单位：万元</t>
  </si>
  <si>
    <t>附表2-14</t>
  </si>
  <si>
    <t>2016年度国有资本经营收入决算表</t>
  </si>
  <si>
    <t>一、利润收入</t>
  </si>
  <si>
    <t>二、股利、股息收入</t>
  </si>
  <si>
    <t>三、产权转让收入</t>
  </si>
  <si>
    <t>四、清算收入</t>
  </si>
  <si>
    <t>五、国有资本经营预算转移支付收入</t>
  </si>
  <si>
    <t>六、其他国有资本经营预算收入</t>
  </si>
  <si>
    <t>本年收入合计</t>
  </si>
  <si>
    <t>—</t>
  </si>
  <si>
    <t xml:space="preserve">    国有资本经营预算转移支付收入</t>
  </si>
  <si>
    <t xml:space="preserve">    上年结转收入</t>
  </si>
  <si>
    <t>附表2-15</t>
  </si>
  <si>
    <t>2016年度国有资本经营支出决算表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</si>
  <si>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</si>
  <si>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</si>
  <si>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</si>
  <si>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</si>
  <si>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</si>
  <si>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 xml:space="preserve">    国有资本经营预算转移支付支出</t>
  </si>
  <si>
    <t xml:space="preserve">    调出资金</t>
  </si>
  <si>
    <t>附表2-16</t>
  </si>
  <si>
    <t>2016年度本级国有资本经营收入决算表</t>
  </si>
  <si>
    <t xml:space="preserve">  其中：××企业(名称)利润收入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</si>
  <si>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</si>
  <si>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</si>
  <si>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</si>
  <si>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</si>
  <si>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</si>
  <si>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五、其他国有资本经营预算收入</t>
  </si>
  <si>
    <t>附表2-17</t>
  </si>
  <si>
    <t>2016年度本级国有资本经营支出决算表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</si>
  <si>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</si>
  <si>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</si>
  <si>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</si>
  <si>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</si>
  <si>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</si>
  <si>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</si>
  <si>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</si>
  <si>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</si>
  <si>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</si>
  <si>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</si>
  <si>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</si>
  <si>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</si>
  <si>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</si>
  <si>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</si>
  <si>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</si>
  <si>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</si>
  <si>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</si>
  <si>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</si>
  <si>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</si>
  <si>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</si>
  <si>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</si>
  <si>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</si>
  <si>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>本年支出总计</t>
  </si>
  <si>
    <t>附表2-18</t>
  </si>
  <si>
    <t>2016年度社会保险基金决算收入表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</si>
  <si>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</si>
  <si>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</si>
  <si>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</si>
  <si>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</si>
  <si>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</si>
  <si>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城乡居民基本医疗保险基金收入</t>
    </r>
  </si>
  <si>
    <t>(二) 新型农村合作医疗基金收入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</si>
  <si>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城镇居民基本医疗保险基金收入</t>
    </r>
  </si>
  <si>
    <t>六、工伤保险基金收入</t>
  </si>
  <si>
    <t>七、失业保险基金收入</t>
  </si>
  <si>
    <t>八、生育保险基金收入</t>
  </si>
  <si>
    <t>合    计</t>
  </si>
  <si>
    <t>备注：企业职工基本养老保险基金、工伤保险基金、失业保险基金、生育保险基金统一由市本级编制。</t>
  </si>
  <si>
    <t>附表2-19</t>
  </si>
  <si>
    <t>2016年度社会保险基金决算支出表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</si>
  <si>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</si>
  <si>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</si>
  <si>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</si>
  <si>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</si>
  <si>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</si>
  <si>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</si>
  <si>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</si>
  <si>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</si>
  <si>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</si>
  <si>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</si>
  <si>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</si>
  <si>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附表2-20</t>
  </si>
  <si>
    <t>2016年度涵江区本级社会保险基金决算收入表</t>
  </si>
  <si>
    <t>项　目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</si>
  <si>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</si>
  <si>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</si>
  <si>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</si>
  <si>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</si>
  <si>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</si>
  <si>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</si>
  <si>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</si>
  <si>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r>
      <rPr>
        <sz val="11"/>
        <color indexed="8"/>
        <rFont val="Times New Roman"/>
        <family val="22"/>
        <charset val="134"/>
      </rPr>
      <t xml:space="preserve">  </t>
    </r>
    <r>
      <rPr>
        <sz val="11"/>
        <color indexed="8"/>
        <rFont val="宋体"/>
        <family val="3"/>
        <charset val="134"/>
      </rPr>
      <t>其中：保险费收入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</si>
  <si>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财政补贴收入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</si>
  <si>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利息收入</t>
    </r>
  </si>
  <si>
    <t xml:space="preserve">           其他收入</t>
  </si>
  <si>
    <t xml:space="preserve">           动用上年结余收入</t>
  </si>
  <si>
    <t>附表2-21</t>
  </si>
  <si>
    <t>2016年度涵江区本级社会保险基金决算支出表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</si>
  <si>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</si>
  <si>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</si>
  <si>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</si>
  <si>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</si>
  <si>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</si>
  <si>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</si>
  <si>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</si>
  <si>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</si>
  <si>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</si>
  <si>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</si>
  <si>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其中：城镇职工基本医疗保险统筹基金</t>
  </si>
  <si>
    <t xml:space="preserve">          城镇职工医疗保险个人账户基金</t>
  </si>
  <si>
    <t xml:space="preserve">          其他城镇职工基本医疗保险基金支出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</si>
  <si>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</si>
  <si>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</si>
  <si>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</si>
  <si>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</si>
  <si>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</si>
  <si>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</si>
  <si>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</si>
  <si>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其中：工伤保险基金支出</t>
  </si>
  <si>
    <t xml:space="preserve">          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</si>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</sst>
</file>

<file path=xl/styles.xml><?xml version="1.0" encoding="utf-8"?>
<styleSheet xmlns="http://schemas.openxmlformats.org/spreadsheetml/2006/main">
  <numFmts count="2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_);[Red]\(#,##0\)"/>
    <numFmt numFmtId="177" formatCode="0.0%"/>
    <numFmt numFmtId="178" formatCode="_-&quot;$&quot;* #,##0_-;\-&quot;$&quot;* #,##0_-;_-&quot;$&quot;* &quot;-&quot;_-;_-@_-"/>
    <numFmt numFmtId="179" formatCode="_-* #,##0.0000_-;\-* #,##0.0000_-;_-* &quot;-&quot;??_-;_-@_-"/>
    <numFmt numFmtId="180" formatCode="_ \¥* #,##0.00_ ;_ \¥* \-#,##0.00_ ;_ \¥* &quot;-&quot;??_ ;_ @_ "/>
    <numFmt numFmtId="181" formatCode="#,##0;\-#,##0;&quot;-&quot;"/>
    <numFmt numFmtId="182" formatCode="0.0"/>
    <numFmt numFmtId="42" formatCode="_ &quot;￥&quot;* #,##0_ ;_ &quot;￥&quot;* \-#,##0_ ;_ &quot;￥&quot;* &quot;-&quot;_ ;_ @_ "/>
    <numFmt numFmtId="183" formatCode="\$#,##0;\(\$#,##0\)"/>
    <numFmt numFmtId="184" formatCode="0.00_ ;[Red]\-0.00\ "/>
    <numFmt numFmtId="185" formatCode="\$#,##0.00;\(\$#,##0.00\)"/>
    <numFmt numFmtId="186" formatCode="#,##0.000_ "/>
    <numFmt numFmtId="187" formatCode="0.00_ "/>
    <numFmt numFmtId="188" formatCode="_-* #,##0_-;\-* #,##0_-;_-* &quot;-&quot;_-;_-@_-"/>
    <numFmt numFmtId="189" formatCode="_(* #,##0.00_);_(* \(#,##0.00\);_(* &quot;-&quot;??_);_(@_)"/>
    <numFmt numFmtId="190" formatCode="_-\¥* #,##0_-;\-\¥* #,##0_-;_-\¥* &quot;-&quot;_-;_-@_-"/>
    <numFmt numFmtId="191" formatCode="#,##0_ "/>
    <numFmt numFmtId="192" formatCode="_-* #,##0.00_-;\-* #,##0.00_-;_-* &quot;-&quot;??_-;_-@_-"/>
    <numFmt numFmtId="193" formatCode="#,##0;\(#,##0\)"/>
    <numFmt numFmtId="194" formatCode="_(&quot;$&quot;* #,##0.00_);_(&quot;$&quot;* \(#,##0.00\);_(&quot;$&quot;* &quot;-&quot;??_);_(@_)"/>
    <numFmt numFmtId="195" formatCode="_ * #,##0_ ;_ * \-#,##0_ ;_ * &quot;-&quot;??_ ;_ @_ "/>
    <numFmt numFmtId="196" formatCode="#,##0_ ;[Red]\-#,##0\ "/>
  </numFmts>
  <fonts count="75">
    <font>
      <sz val="12"/>
      <name val="宋体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Arial"/>
      <family val="2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9"/>
      <name val="宋体"/>
      <family val="3"/>
      <charset val="134"/>
    </font>
    <font>
      <sz val="12"/>
      <name val="Arial"/>
      <family val="2"/>
      <charset val="134"/>
    </font>
    <font>
      <b/>
      <sz val="12"/>
      <name val="Arial"/>
      <family val="2"/>
      <charset val="134"/>
    </font>
    <font>
      <sz val="11"/>
      <color indexed="20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21"/>
      <name val="楷体_GB2312"/>
      <family val="3"/>
      <charset val="134"/>
    </font>
    <font>
      <b/>
      <sz val="13"/>
      <color indexed="54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color indexed="8"/>
      <name val="Arial"/>
      <family val="2"/>
      <charset val="134"/>
    </font>
    <font>
      <sz val="12"/>
      <name val="宋体"/>
      <family val="7"/>
      <charset val="134"/>
    </font>
    <font>
      <b/>
      <sz val="11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sz val="12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sz val="10"/>
      <name val="MS Sans Serif"/>
      <family val="2"/>
      <charset val="134"/>
    </font>
    <font>
      <sz val="12"/>
      <name val="奔覆眉"/>
      <family val="3"/>
      <charset val="134"/>
    </font>
    <font>
      <sz val="12"/>
      <name val="Courier"/>
      <family val="3"/>
      <charset val="134"/>
    </font>
    <font>
      <sz val="16"/>
      <color indexed="8"/>
      <name val="方正小标宋_GBK"/>
      <family val="4"/>
      <charset val="134"/>
    </font>
    <font>
      <sz val="12"/>
      <color indexed="9"/>
      <name val="宋体"/>
      <family val="3"/>
      <charset val="134"/>
    </font>
    <font>
      <sz val="11"/>
      <color indexed="8"/>
      <name val="黑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b/>
      <sz val="11"/>
      <name val="宋体"/>
      <charset val="134"/>
    </font>
    <font>
      <sz val="10"/>
      <name val="宋体"/>
      <charset val="134"/>
    </font>
    <font>
      <sz val="18"/>
      <name val="方正小标宋_GBK"/>
      <family val="4"/>
      <charset val="134"/>
    </font>
    <font>
      <b/>
      <sz val="12"/>
      <name val="宋体"/>
      <family val="3"/>
      <charset val="134"/>
    </font>
    <font>
      <b/>
      <sz val="11"/>
      <color indexed="8"/>
      <name val="宋体"/>
      <family val="7"/>
      <charset val="134"/>
    </font>
    <font>
      <sz val="16"/>
      <color indexed="8"/>
      <name val="方正小标宋简体"/>
      <family val="4"/>
      <charset val="134"/>
    </font>
    <font>
      <b/>
      <sz val="12"/>
      <color indexed="8"/>
      <name val="宋体"/>
      <family val="3"/>
      <charset val="134"/>
    </font>
    <font>
      <sz val="10"/>
      <name val="宋体"/>
      <family val="7"/>
      <charset val="134"/>
    </font>
    <font>
      <sz val="16"/>
      <color indexed="8"/>
      <name val="方正小标宋简体"/>
      <family val="3"/>
      <charset val="134"/>
    </font>
    <font>
      <sz val="12"/>
      <color indexed="8"/>
      <name val="宋体"/>
      <family val="3"/>
      <charset val="134"/>
    </font>
    <font>
      <sz val="18"/>
      <name val="方正小标宋简体"/>
      <family val="3"/>
      <charset val="134"/>
    </font>
    <font>
      <sz val="12"/>
      <name val="黑体"/>
      <family val="3"/>
      <charset val="134"/>
    </font>
    <font>
      <sz val="11"/>
      <name val="黑体"/>
      <family val="3"/>
      <charset val="134"/>
    </font>
    <font>
      <b/>
      <sz val="26"/>
      <name val="方正小标宋_GBK"/>
      <family val="4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</borders>
  <cellStyleXfs count="4989">
    <xf numFmtId="0" fontId="0" fillId="0" borderId="0">
      <alignment vertical="center"/>
    </xf>
    <xf numFmtId="0" fontId="9" fillId="0" borderId="0">
      <alignment vertical="center"/>
    </xf>
    <xf numFmtId="0" fontId="11" fillId="9" borderId="6" applyNumberForma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1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" fillId="0" borderId="1">
      <alignment horizontal="distributed" vertical="center" wrapText="1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horizontal="centerContinuous"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1">
      <alignment horizontal="distributed" vertical="center" wrapText="1"/>
    </xf>
    <xf numFmtId="0" fontId="1" fillId="0" borderId="0">
      <alignment vertical="center"/>
    </xf>
    <xf numFmtId="0" fontId="0" fillId="5" borderId="3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0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1">
      <alignment horizontal="distributed" vertical="center" wrapText="1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182" fontId="2" fillId="0" borderId="1">
      <alignment vertical="center"/>
      <protection locked="0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17" borderId="14" applyNumberFormat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182" fontId="2" fillId="0" borderId="1">
      <alignment vertical="center"/>
      <protection locked="0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0" borderId="0">
      <alignment vertical="center"/>
    </xf>
    <xf numFmtId="1" fontId="9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0" borderId="1">
      <alignment horizontal="distributed" vertical="center" wrapText="1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37" fontId="43" fillId="0" borderId="0">
      <alignment vertical="center"/>
    </xf>
    <xf numFmtId="0" fontId="5" fillId="9" borderId="0" applyNumberFormat="0" applyBorder="0" applyAlignment="0" applyProtection="0">
      <alignment vertical="center"/>
    </xf>
    <xf numFmtId="37" fontId="4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85" fontId="23" fillId="0" borderId="0">
      <alignment vertical="center"/>
    </xf>
    <xf numFmtId="0" fontId="26" fillId="17" borderId="6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5" fillId="20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4" fillId="0" borderId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4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6" borderId="0" applyNumberFormat="0" applyBorder="0" applyAlignment="0" applyProtection="0">
      <alignment vertical="center"/>
    </xf>
    <xf numFmtId="181" fontId="37" fillId="0" borderId="0" applyFill="0" applyBorder="0" applyAlignment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93" fontId="23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" fontId="17" fillId="0" borderId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0" borderId="9" applyNumberFormat="0" applyAlignment="0" applyProtection="0">
      <alignment horizontal="left"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81" fontId="37" fillId="0" borderId="0" applyFill="0" applyBorder="0" applyAlignment="0">
      <alignment vertical="center"/>
    </xf>
    <xf numFmtId="0" fontId="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193" fontId="23" fillId="0" borderId="0">
      <alignment vertical="center"/>
    </xf>
    <xf numFmtId="0" fontId="1" fillId="0" borderId="0">
      <alignment vertical="center"/>
    </xf>
    <xf numFmtId="18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185" fontId="23" fillId="0" borderId="0">
      <alignment vertical="center"/>
    </xf>
    <xf numFmtId="0" fontId="26" fillId="12" borderId="6" applyNumberFormat="0" applyAlignment="0" applyProtection="0">
      <alignment vertical="center"/>
    </xf>
    <xf numFmtId="0" fontId="17" fillId="0" borderId="0" applyProtection="0">
      <alignment vertical="center"/>
    </xf>
    <xf numFmtId="0" fontId="17" fillId="0" borderId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3" fontId="23" fillId="0" borderId="0">
      <alignment vertical="center"/>
    </xf>
    <xf numFmtId="183" fontId="23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" fontId="17" fillId="0" borderId="0" applyProtection="0">
      <alignment vertical="center"/>
    </xf>
    <xf numFmtId="0" fontId="18" fillId="0" borderId="9" applyNumberFormat="0" applyAlignment="0" applyProtection="0">
      <alignment horizontal="left" vertical="center"/>
    </xf>
    <xf numFmtId="0" fontId="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0">
      <alignment horizontal="left" vertical="center"/>
    </xf>
    <xf numFmtId="0" fontId="18" fillId="0" borderId="10">
      <alignment horizontal="left" vertical="center"/>
    </xf>
    <xf numFmtId="0" fontId="44" fillId="0" borderId="0" applyProtection="0">
      <alignment vertical="center"/>
    </xf>
    <xf numFmtId="0" fontId="18" fillId="0" borderId="0" applyProtection="0">
      <alignment vertical="center"/>
    </xf>
    <xf numFmtId="0" fontId="18" fillId="0" borderId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7" fillId="0" borderId="8" applyProtection="0">
      <alignment vertical="center"/>
    </xf>
    <xf numFmtId="0" fontId="2" fillId="0" borderId="1">
      <alignment horizontal="distributed" vertical="center" wrapText="1"/>
    </xf>
    <xf numFmtId="0" fontId="25" fillId="0" borderId="12" applyNumberFormat="0" applyFill="0" applyAlignment="0" applyProtection="0">
      <alignment vertical="center"/>
    </xf>
    <xf numFmtId="0" fontId="17" fillId="0" borderId="8" applyProtection="0">
      <alignment vertical="center"/>
    </xf>
    <xf numFmtId="0" fontId="21" fillId="19" borderId="7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2" fontId="2" fillId="0" borderId="1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>
      <alignment horizontal="centerContinuous"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190" fontId="0" fillId="0" borderId="0" applyFon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2" fillId="0" borderId="1">
      <alignment horizontal="distributed" vertical="center" wrapText="1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5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2" borderId="14" applyNumberFormat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8" fillId="17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1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9" borderId="7" applyNumberFormat="0" applyAlignment="0" applyProtection="0">
      <alignment vertical="center"/>
    </xf>
    <xf numFmtId="182" fontId="2" fillId="0" borderId="1">
      <alignment vertical="center"/>
      <protection locked="0"/>
    </xf>
    <xf numFmtId="0" fontId="5" fillId="0" borderId="0">
      <alignment vertical="center"/>
    </xf>
    <xf numFmtId="0" fontId="21" fillId="19" borderId="7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6" applyNumberFormat="0" applyAlignment="0" applyProtection="0">
      <alignment vertical="center"/>
    </xf>
    <xf numFmtId="0" fontId="1" fillId="0" borderId="0">
      <alignment vertical="center"/>
    </xf>
    <xf numFmtId="0" fontId="11" fillId="9" borderId="6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5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8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12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180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8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2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0" fontId="50" fillId="0" borderId="0">
      <alignment vertical="center"/>
    </xf>
    <xf numFmtId="0" fontId="50" fillId="0" borderId="0">
      <alignment vertical="center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182" fontId="2" fillId="0" borderId="1">
      <alignment vertical="center"/>
      <protection locked="0"/>
    </xf>
    <xf numFmtId="0" fontId="9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0" fillId="5" borderId="3" applyNumberFormat="0" applyFont="0" applyAlignment="0" applyProtection="0">
      <alignment vertical="center"/>
    </xf>
  </cellStyleXfs>
  <cellXfs count="225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3444" applyAlignment="1"/>
    <xf numFmtId="0" fontId="1" fillId="0" borderId="0" xfId="3444" applyFill="1" applyAlignment="1"/>
    <xf numFmtId="0" fontId="51" fillId="0" borderId="0" xfId="3444" applyNumberFormat="1" applyFont="1" applyFill="1" applyBorder="1" applyAlignment="1" applyProtection="1">
      <alignment horizontal="center" vertical="center"/>
    </xf>
    <xf numFmtId="0" fontId="1" fillId="0" borderId="0" xfId="3444" applyNumberFormat="1" applyFont="1" applyFill="1" applyBorder="1" applyAlignment="1" applyProtection="1"/>
    <xf numFmtId="0" fontId="52" fillId="0" borderId="0" xfId="3885" applyFont="1">
      <alignment vertical="center"/>
    </xf>
    <xf numFmtId="0" fontId="1" fillId="0" borderId="0" xfId="3885">
      <alignment vertical="center"/>
    </xf>
    <xf numFmtId="196" fontId="1" fillId="0" borderId="0" xfId="3885" applyNumberFormat="1" applyAlignment="1">
      <alignment horizontal="right" vertical="center"/>
    </xf>
    <xf numFmtId="0" fontId="1" fillId="0" borderId="0" xfId="3444" applyAlignment="1">
      <alignment horizontal="right"/>
    </xf>
    <xf numFmtId="0" fontId="53" fillId="0" borderId="1" xfId="3444" applyNumberFormat="1" applyFont="1" applyFill="1" applyBorder="1" applyAlignment="1" applyProtection="1">
      <alignment horizontal="center" vertical="center" wrapText="1"/>
    </xf>
    <xf numFmtId="196" fontId="54" fillId="0" borderId="1" xfId="3885" applyNumberFormat="1" applyFont="1" applyBorder="1" applyAlignment="1">
      <alignment horizontal="center" vertical="center" wrapText="1"/>
    </xf>
    <xf numFmtId="43" fontId="54" fillId="0" borderId="1" xfId="4930" applyFont="1" applyBorder="1" applyAlignment="1">
      <alignment horizontal="center" vertical="center" wrapText="1"/>
    </xf>
    <xf numFmtId="0" fontId="54" fillId="0" borderId="1" xfId="3444" applyFont="1" applyBorder="1" applyAlignment="1">
      <alignment horizontal="center" vertical="center" wrapText="1"/>
    </xf>
    <xf numFmtId="0" fontId="8" fillId="0" borderId="1" xfId="3444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3853" applyNumberFormat="1" applyFont="1" applyBorder="1" applyAlignment="1"/>
    <xf numFmtId="184" fontId="8" fillId="0" borderId="1" xfId="3444" applyNumberFormat="1" applyFont="1" applyFill="1" applyBorder="1" applyAlignment="1" applyProtection="1">
      <alignment horizontal="center" vertical="center" wrapText="1"/>
    </xf>
    <xf numFmtId="182" fontId="54" fillId="0" borderId="1" xfId="661" applyNumberFormat="1" applyFont="1" applyFill="1" applyBorder="1" applyAlignment="1" applyProtection="1">
      <alignment horizontal="center" vertical="center" wrapText="1"/>
    </xf>
    <xf numFmtId="0" fontId="1" fillId="0" borderId="1" xfId="3444" applyBorder="1" applyAlignment="1">
      <alignment horizontal="center" vertical="center" wrapText="1"/>
    </xf>
    <xf numFmtId="0" fontId="54" fillId="0" borderId="1" xfId="0" applyFont="1" applyFill="1" applyBorder="1" applyAlignment="1">
      <alignment horizontal="center" vertical="center"/>
    </xf>
    <xf numFmtId="10" fontId="54" fillId="0" borderId="1" xfId="0" applyNumberFormat="1" applyFont="1" applyFill="1" applyBorder="1" applyAlignment="1">
      <alignment horizontal="center" vertical="center"/>
    </xf>
    <xf numFmtId="10" fontId="55" fillId="0" borderId="1" xfId="0" applyNumberFormat="1" applyFont="1" applyFill="1" applyBorder="1" applyAlignment="1">
      <alignment horizontal="center" vertical="center"/>
    </xf>
    <xf numFmtId="49" fontId="2" fillId="0" borderId="1" xfId="2827" applyNumberFormat="1" applyFont="1" applyBorder="1" applyAlignment="1"/>
    <xf numFmtId="0" fontId="56" fillId="0" borderId="1" xfId="3444" applyFont="1" applyFill="1" applyBorder="1" applyAlignment="1">
      <alignment horizontal="center" vertical="center"/>
    </xf>
    <xf numFmtId="10" fontId="56" fillId="0" borderId="1" xfId="3444" applyNumberFormat="1" applyFont="1" applyFill="1" applyBorder="1" applyAlignment="1">
      <alignment horizontal="center" vertical="center"/>
    </xf>
    <xf numFmtId="10" fontId="56" fillId="0" borderId="1" xfId="661" applyNumberFormat="1" applyFont="1" applyFill="1" applyBorder="1" applyAlignment="1" applyProtection="1">
      <alignment horizontal="center" vertical="center" wrapText="1"/>
    </xf>
    <xf numFmtId="49" fontId="2" fillId="0" borderId="1" xfId="2831" applyNumberFormat="1" applyFont="1" applyFill="1" applyBorder="1" applyAlignment="1"/>
    <xf numFmtId="0" fontId="56" fillId="0" borderId="1" xfId="3444" applyFont="1" applyFill="1" applyBorder="1" applyAlignment="1">
      <alignment horizontal="center" vertical="center" wrapText="1"/>
    </xf>
    <xf numFmtId="10" fontId="56" fillId="0" borderId="1" xfId="344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" fillId="0" borderId="1" xfId="3427" applyNumberFormat="1" applyFont="1" applyFill="1" applyBorder="1" applyAlignment="1"/>
    <xf numFmtId="0" fontId="2" fillId="0" borderId="1" xfId="3444" applyFont="1" applyFill="1" applyBorder="1" applyAlignment="1">
      <alignment horizontal="center" vertical="center" wrapText="1"/>
    </xf>
    <xf numFmtId="0" fontId="1" fillId="0" borderId="1" xfId="3444" applyFill="1" applyBorder="1" applyAlignment="1">
      <alignment horizontal="center" vertical="center" wrapText="1"/>
    </xf>
    <xf numFmtId="10" fontId="54" fillId="0" borderId="1" xfId="27" applyNumberFormat="1" applyFont="1" applyFill="1" applyBorder="1" applyAlignment="1">
      <alignment horizontal="center" vertical="center"/>
    </xf>
    <xf numFmtId="0" fontId="57" fillId="0" borderId="1" xfId="3444" applyNumberFormat="1" applyFont="1" applyFill="1" applyBorder="1" applyAlignment="1" applyProtection="1">
      <alignment horizontal="left" vertical="center" wrapText="1" indent="1"/>
    </xf>
    <xf numFmtId="49" fontId="2" fillId="0" borderId="1" xfId="2836" applyNumberFormat="1" applyFont="1" applyBorder="1" applyAlignment="1"/>
    <xf numFmtId="0" fontId="58" fillId="0" borderId="1" xfId="3444" applyNumberFormat="1" applyFont="1" applyFill="1" applyBorder="1" applyAlignment="1" applyProtection="1">
      <alignment horizontal="left" vertical="center" wrapText="1" indent="1"/>
    </xf>
    <xf numFmtId="0" fontId="59" fillId="0" borderId="1" xfId="3444" applyFont="1" applyFill="1" applyBorder="1" applyAlignment="1">
      <alignment horizontal="center" vertical="center" wrapText="1"/>
    </xf>
    <xf numFmtId="10" fontId="59" fillId="0" borderId="1" xfId="3444" applyNumberFormat="1" applyFont="1" applyFill="1" applyBorder="1" applyAlignment="1">
      <alignment horizontal="center" vertical="center" wrapText="1"/>
    </xf>
    <xf numFmtId="10" fontId="59" fillId="0" borderId="1" xfId="661" applyNumberFormat="1" applyFont="1" applyFill="1" applyBorder="1" applyAlignment="1" applyProtection="1">
      <alignment horizontal="center" vertical="center" wrapText="1"/>
    </xf>
    <xf numFmtId="49" fontId="2" fillId="0" borderId="1" xfId="3280" applyNumberFormat="1" applyFont="1" applyBorder="1" applyAlignment="1"/>
    <xf numFmtId="49" fontId="2" fillId="0" borderId="1" xfId="3854" applyNumberFormat="1" applyFont="1" applyBorder="1" applyAlignment="1"/>
    <xf numFmtId="0" fontId="2" fillId="0" borderId="1" xfId="3444" applyFont="1" applyBorder="1" applyAlignment="1">
      <alignment horizontal="center" vertical="center" wrapText="1"/>
    </xf>
    <xf numFmtId="49" fontId="2" fillId="0" borderId="1" xfId="2828" applyNumberFormat="1" applyFont="1" applyBorder="1" applyAlignment="1"/>
    <xf numFmtId="49" fontId="2" fillId="0" borderId="1" xfId="3851" applyNumberFormat="1" applyFont="1" applyBorder="1" applyAlignment="1"/>
    <xf numFmtId="49" fontId="2" fillId="0" borderId="1" xfId="3275" applyNumberFormat="1" applyFont="1" applyBorder="1" applyAlignment="1"/>
    <xf numFmtId="0" fontId="60" fillId="0" borderId="0" xfId="0" applyNumberFormat="1" applyFont="1" applyFill="1" applyAlignment="1">
      <alignment vertical="center"/>
    </xf>
    <xf numFmtId="0" fontId="1" fillId="0" borderId="0" xfId="3885" applyAlignment="1">
      <alignment horizontal="right" vertical="center"/>
    </xf>
    <xf numFmtId="0" fontId="54" fillId="0" borderId="1" xfId="3885" applyFont="1" applyBorder="1" applyAlignment="1">
      <alignment horizontal="center" vertical="center" wrapText="1"/>
    </xf>
    <xf numFmtId="0" fontId="1" fillId="0" borderId="1" xfId="3444" applyFill="1" applyBorder="1" applyAlignment="1">
      <alignment horizontal="center" vertical="center"/>
    </xf>
    <xf numFmtId="0" fontId="2" fillId="0" borderId="1" xfId="3444" applyFont="1" applyFill="1" applyBorder="1" applyAlignment="1">
      <alignment horizontal="center" vertical="center"/>
    </xf>
    <xf numFmtId="0" fontId="5" fillId="0" borderId="1" xfId="3444" applyNumberFormat="1" applyFont="1" applyFill="1" applyBorder="1" applyAlignment="1" applyProtection="1">
      <alignment horizontal="left" vertical="center" wrapText="1"/>
    </xf>
    <xf numFmtId="0" fontId="56" fillId="0" borderId="1" xfId="661" applyNumberFormat="1" applyFont="1" applyFill="1" applyBorder="1" applyAlignment="1" applyProtection="1">
      <alignment horizontal="center" vertical="center" wrapText="1"/>
    </xf>
    <xf numFmtId="0" fontId="59" fillId="0" borderId="1" xfId="3444" applyFont="1" applyFill="1" applyBorder="1" applyAlignment="1">
      <alignment horizontal="center" vertical="center"/>
    </xf>
    <xf numFmtId="10" fontId="59" fillId="0" borderId="1" xfId="3444" applyNumberFormat="1" applyFont="1" applyFill="1" applyBorder="1" applyAlignment="1">
      <alignment horizontal="center" vertical="center"/>
    </xf>
    <xf numFmtId="0" fontId="2" fillId="0" borderId="1" xfId="3444" applyFont="1" applyFill="1" applyBorder="1" applyAlignment="1"/>
    <xf numFmtId="0" fontId="2" fillId="0" borderId="1" xfId="3444" applyFont="1" applyBorder="1" applyAlignment="1"/>
    <xf numFmtId="0" fontId="1" fillId="0" borderId="1" xfId="3444" applyBorder="1" applyAlignment="1"/>
    <xf numFmtId="0" fontId="1" fillId="0" borderId="1" xfId="3444" applyFill="1" applyBorder="1" applyAlignment="1"/>
    <xf numFmtId="196" fontId="1" fillId="0" borderId="0" xfId="3885" applyNumberFormat="1">
      <alignment vertical="center"/>
    </xf>
    <xf numFmtId="0" fontId="61" fillId="0" borderId="0" xfId="3885" applyFont="1" applyAlignment="1">
      <alignment horizontal="center" vertical="center"/>
    </xf>
    <xf numFmtId="0" fontId="1" fillId="0" borderId="0" xfId="3885" applyFont="1">
      <alignment vertical="center"/>
    </xf>
    <xf numFmtId="0" fontId="62" fillId="0" borderId="1" xfId="3885" applyFont="1" applyBorder="1" applyAlignment="1">
      <alignment horizontal="center" vertical="center" wrapText="1"/>
    </xf>
    <xf numFmtId="0" fontId="58" fillId="0" borderId="1" xfId="3444" applyNumberFormat="1" applyFont="1" applyFill="1" applyBorder="1" applyAlignment="1" applyProtection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77" fontId="2" fillId="0" borderId="1" xfId="3113" applyNumberFormat="1" applyFont="1" applyBorder="1" applyAlignment="1">
      <alignment horizontal="center" vertical="center" wrapText="1"/>
    </xf>
    <xf numFmtId="0" fontId="2" fillId="0" borderId="1" xfId="3885" applyFont="1" applyBorder="1" applyAlignment="1">
      <alignment horizontal="center" vertical="center" wrapText="1"/>
    </xf>
    <xf numFmtId="10" fontId="2" fillId="0" borderId="1" xfId="3113" applyNumberFormat="1" applyFont="1" applyFill="1" applyBorder="1" applyAlignment="1">
      <alignment horizontal="center" vertical="center" wrapText="1"/>
    </xf>
    <xf numFmtId="10" fontId="2" fillId="0" borderId="1" xfId="3885" applyNumberFormat="1" applyFont="1" applyFill="1" applyBorder="1" applyAlignment="1">
      <alignment horizontal="center" vertical="center" wrapText="1"/>
    </xf>
    <xf numFmtId="191" fontId="2" fillId="0" borderId="1" xfId="0" applyNumberFormat="1" applyFont="1" applyBorder="1" applyAlignment="1">
      <alignment horizontal="center" vertical="center" wrapText="1"/>
    </xf>
    <xf numFmtId="0" fontId="2" fillId="0" borderId="1" xfId="3113" applyNumberFormat="1" applyFont="1" applyFill="1" applyBorder="1" applyAlignment="1">
      <alignment horizontal="center" vertical="center" wrapText="1"/>
    </xf>
    <xf numFmtId="0" fontId="2" fillId="0" borderId="1" xfId="3885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177" fontId="2" fillId="0" borderId="1" xfId="27" applyNumberFormat="1" applyFont="1" applyFill="1" applyBorder="1" applyAlignment="1">
      <alignment horizontal="center" vertical="center" wrapText="1"/>
    </xf>
    <xf numFmtId="0" fontId="57" fillId="0" borderId="1" xfId="3444" applyNumberFormat="1" applyFont="1" applyFill="1" applyBorder="1" applyAlignment="1" applyProtection="1">
      <alignment horizontal="left" vertical="center" wrapText="1"/>
    </xf>
    <xf numFmtId="196" fontId="2" fillId="0" borderId="1" xfId="3885" applyNumberFormat="1" applyFont="1" applyFill="1" applyBorder="1" applyAlignment="1">
      <alignment horizontal="center" vertical="center" wrapText="1"/>
    </xf>
    <xf numFmtId="176" fontId="54" fillId="0" borderId="1" xfId="0" applyNumberFormat="1" applyFont="1" applyFill="1" applyBorder="1" applyAlignment="1">
      <alignment horizontal="center" vertical="center" wrapText="1"/>
    </xf>
    <xf numFmtId="196" fontId="54" fillId="0" borderId="1" xfId="3885" applyNumberFormat="1" applyFont="1" applyFill="1" applyBorder="1" applyAlignment="1">
      <alignment horizontal="center" vertical="center" wrapText="1"/>
    </xf>
    <xf numFmtId="0" fontId="54" fillId="0" borderId="1" xfId="3113" applyNumberFormat="1" applyFont="1" applyFill="1" applyBorder="1" applyAlignment="1">
      <alignment horizontal="center" vertical="center" wrapText="1"/>
    </xf>
    <xf numFmtId="0" fontId="54" fillId="0" borderId="1" xfId="3885" applyNumberFormat="1" applyFont="1" applyFill="1" applyBorder="1" applyAlignment="1">
      <alignment horizontal="center" vertical="center" wrapText="1"/>
    </xf>
    <xf numFmtId="176" fontId="5" fillId="0" borderId="1" xfId="2217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4" fillId="0" borderId="1" xfId="3885" applyFont="1" applyFill="1" applyBorder="1" applyAlignment="1">
      <alignment horizontal="center" vertical="center" wrapText="1"/>
    </xf>
    <xf numFmtId="10" fontId="0" fillId="0" borderId="1" xfId="0" applyNumberFormat="1" applyFill="1" applyBorder="1" applyAlignment="1">
      <alignment horizontal="center" vertical="center"/>
    </xf>
    <xf numFmtId="0" fontId="54" fillId="0" borderId="1" xfId="3885" applyFont="1" applyBorder="1" applyAlignment="1">
      <alignment horizontal="distributed" vertical="center" wrapText="1" indent="3"/>
    </xf>
    <xf numFmtId="0" fontId="1" fillId="0" borderId="1" xfId="3885" applyBorder="1" applyAlignment="1">
      <alignment horizontal="center" vertical="center" wrapText="1"/>
    </xf>
    <xf numFmtId="3" fontId="2" fillId="0" borderId="1" xfId="3885" applyNumberFormat="1" applyFont="1" applyBorder="1" applyAlignment="1">
      <alignment horizontal="center" vertical="center" wrapText="1"/>
    </xf>
    <xf numFmtId="196" fontId="2" fillId="0" borderId="1" xfId="3885" applyNumberFormat="1" applyFont="1" applyBorder="1" applyAlignment="1">
      <alignment horizontal="center" vertical="center" wrapText="1"/>
    </xf>
    <xf numFmtId="10" fontId="1" fillId="0" borderId="1" xfId="3885" applyNumberFormat="1" applyFill="1" applyBorder="1" applyAlignment="1">
      <alignment horizontal="center" vertical="center" wrapText="1"/>
    </xf>
    <xf numFmtId="0" fontId="2" fillId="0" borderId="1" xfId="3885" applyFont="1" applyFill="1" applyBorder="1" applyAlignment="1">
      <alignment horizontal="center" vertical="center" wrapText="1"/>
    </xf>
    <xf numFmtId="0" fontId="1" fillId="0" borderId="1" xfId="3885" applyNumberFormat="1" applyFill="1" applyBorder="1" applyAlignment="1">
      <alignment horizontal="center" vertical="center" wrapText="1"/>
    </xf>
    <xf numFmtId="10" fontId="2" fillId="0" borderId="1" xfId="27" applyNumberFormat="1" applyFont="1" applyFill="1" applyBorder="1" applyAlignment="1">
      <alignment horizontal="center" vertical="center" wrapText="1"/>
    </xf>
    <xf numFmtId="0" fontId="63" fillId="0" borderId="1" xfId="3444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center"/>
    </xf>
    <xf numFmtId="0" fontId="64" fillId="0" borderId="0" xfId="2217" applyFont="1" applyAlignment="1">
      <alignment horizontal="center" vertical="center"/>
    </xf>
    <xf numFmtId="0" fontId="5" fillId="0" borderId="0" xfId="2217" applyBorder="1">
      <alignment vertical="center"/>
    </xf>
    <xf numFmtId="0" fontId="1" fillId="0" borderId="0" xfId="1025" applyAlignment="1"/>
    <xf numFmtId="0" fontId="22" fillId="0" borderId="0" xfId="0" applyFont="1" applyAlignment="1">
      <alignment horizontal="right" vertical="center"/>
    </xf>
    <xf numFmtId="0" fontId="8" fillId="0" borderId="1" xfId="2217" applyFont="1" applyBorder="1" applyAlignment="1">
      <alignment horizontal="center" vertical="center"/>
    </xf>
    <xf numFmtId="0" fontId="54" fillId="0" borderId="1" xfId="1025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49" fontId="2" fillId="0" borderId="1" xfId="2832" applyNumberFormat="1" applyFont="1" applyBorder="1" applyAlignment="1"/>
    <xf numFmtId="0" fontId="8" fillId="0" borderId="1" xfId="2217" applyFont="1" applyBorder="1">
      <alignment vertical="center"/>
    </xf>
    <xf numFmtId="0" fontId="0" fillId="0" borderId="1" xfId="0" applyBorder="1" applyAlignment="1">
      <alignment vertical="center"/>
    </xf>
    <xf numFmtId="0" fontId="5" fillId="0" borderId="1" xfId="2217" applyFont="1" applyBorder="1">
      <alignment vertical="center"/>
    </xf>
    <xf numFmtId="49" fontId="2" fillId="0" borderId="1" xfId="2832" applyNumberFormat="1" applyFont="1" applyBorder="1" applyAlignment="1">
      <alignment horizontal="left" indent="2"/>
    </xf>
    <xf numFmtId="0" fontId="5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5" fillId="0" borderId="1" xfId="2217" applyFont="1" applyBorder="1" applyAlignment="1">
      <alignment horizontal="left" vertical="center"/>
    </xf>
    <xf numFmtId="0" fontId="5" fillId="0" borderId="1" xfId="2217" applyFont="1" applyBorder="1" applyAlignment="1">
      <alignment vertical="center"/>
    </xf>
    <xf numFmtId="0" fontId="5" fillId="0" borderId="1" xfId="2217" applyFont="1" applyBorder="1" applyAlignment="1">
      <alignment horizontal="left" vertical="center" indent="2"/>
    </xf>
    <xf numFmtId="0" fontId="65" fillId="0" borderId="1" xfId="2217" applyFont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5" fillId="0" borderId="0" xfId="2217">
      <alignment vertical="center"/>
    </xf>
    <xf numFmtId="0" fontId="5" fillId="0" borderId="1" xfId="2217" applyNumberFormat="1" applyFont="1" applyFill="1" applyBorder="1" applyAlignment="1">
      <alignment horizontal="center" vertical="center"/>
    </xf>
    <xf numFmtId="0" fontId="8" fillId="0" borderId="1" xfId="2217" applyNumberFormat="1" applyFont="1" applyFill="1" applyBorder="1" applyAlignment="1">
      <alignment horizontal="center" vertical="center"/>
    </xf>
    <xf numFmtId="0" fontId="5" fillId="0" borderId="0" xfId="2217" applyFont="1" applyBorder="1" applyAlignment="1">
      <alignment horizontal="right" vertical="center"/>
    </xf>
    <xf numFmtId="0" fontId="22" fillId="0" borderId="1" xfId="2217" applyNumberFormat="1" applyFont="1" applyFill="1" applyBorder="1" applyAlignment="1">
      <alignment horizontal="center" vertical="center"/>
    </xf>
    <xf numFmtId="3" fontId="2" fillId="0" borderId="1" xfId="3793" applyNumberFormat="1" applyFont="1" applyFill="1" applyBorder="1" applyAlignment="1" applyProtection="1">
      <alignment vertical="center"/>
    </xf>
    <xf numFmtId="0" fontId="5" fillId="0" borderId="1" xfId="2217" applyFont="1" applyFill="1" applyBorder="1" applyAlignment="1">
      <alignment horizontal="center" vertical="center"/>
    </xf>
    <xf numFmtId="0" fontId="5" fillId="0" borderId="1" xfId="2217" applyFont="1" applyFill="1" applyBorder="1">
      <alignment vertical="center"/>
    </xf>
    <xf numFmtId="10" fontId="0" fillId="0" borderId="1" xfId="27" applyNumberFormat="1" applyFill="1" applyBorder="1" applyAlignment="1">
      <alignment horizontal="center" vertical="center"/>
    </xf>
    <xf numFmtId="0" fontId="66" fillId="0" borderId="2" xfId="0" applyNumberFormat="1" applyFont="1" applyFill="1" applyBorder="1" applyAlignment="1" applyProtection="1">
      <alignment horizontal="left" vertical="center"/>
    </xf>
    <xf numFmtId="0" fontId="8" fillId="0" borderId="1" xfId="2217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1" xfId="3847" applyNumberFormat="1" applyFont="1" applyFill="1" applyBorder="1" applyAlignment="1" applyProtection="1">
      <alignment vertical="center"/>
    </xf>
    <xf numFmtId="0" fontId="5" fillId="0" borderId="1" xfId="2217" applyFont="1" applyBorder="1" applyAlignment="1">
      <alignment horizontal="center" vertical="center"/>
    </xf>
    <xf numFmtId="0" fontId="5" fillId="0" borderId="1" xfId="2217" applyFont="1" applyFill="1" applyBorder="1" applyAlignment="1">
      <alignment horizontal="center" vertical="center"/>
    </xf>
    <xf numFmtId="0" fontId="67" fillId="0" borderId="0" xfId="2217" applyFont="1" applyAlignment="1">
      <alignment horizontal="center" vertical="center"/>
    </xf>
    <xf numFmtId="10" fontId="2" fillId="0" borderId="1" xfId="27" applyNumberFormat="1" applyFont="1" applyBorder="1" applyAlignment="1">
      <alignment horizontal="center" vertical="center" wrapText="1"/>
    </xf>
    <xf numFmtId="10" fontId="0" fillId="0" borderId="1" xfId="27" applyNumberFormat="1" applyBorder="1" applyAlignment="1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5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54" fillId="0" borderId="1" xfId="1570" applyFont="1" applyBorder="1" applyAlignment="1">
      <alignment horizontal="center" vertical="center"/>
    </xf>
    <xf numFmtId="0" fontId="2" fillId="0" borderId="1" xfId="1026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10" fontId="2" fillId="0" borderId="1" xfId="27" applyNumberFormat="1" applyFont="1" applyBorder="1">
      <alignment vertical="center"/>
    </xf>
    <xf numFmtId="0" fontId="2" fillId="0" borderId="1" xfId="1026" applyFont="1" applyBorder="1" applyAlignment="1">
      <alignment vertical="center"/>
    </xf>
    <xf numFmtId="187" fontId="38" fillId="0" borderId="1" xfId="0" applyNumberFormat="1" applyFont="1" applyBorder="1" applyAlignment="1">
      <alignment horizontal="center" vertical="center"/>
    </xf>
    <xf numFmtId="0" fontId="2" fillId="0" borderId="1" xfId="1026" applyFont="1" applyBorder="1" applyAlignment="1">
      <alignment horizontal="left" vertical="center" wrapText="1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61" fillId="0" borderId="0" xfId="2837" applyFont="1" applyAlignment="1">
      <alignment horizontal="center" vertical="center"/>
    </xf>
    <xf numFmtId="0" fontId="1" fillId="0" borderId="0" xfId="2837" applyFont="1" applyAlignment="1">
      <alignment horizontal="center" vertical="center"/>
    </xf>
    <xf numFmtId="0" fontId="54" fillId="0" borderId="1" xfId="2837" applyFont="1" applyBorder="1" applyAlignment="1">
      <alignment horizontal="center" vertical="center" wrapText="1"/>
    </xf>
    <xf numFmtId="0" fontId="54" fillId="0" borderId="1" xfId="2837" applyFont="1" applyBorder="1">
      <alignment vertical="center"/>
    </xf>
    <xf numFmtId="0" fontId="2" fillId="0" borderId="1" xfId="2837" applyFont="1" applyBorder="1">
      <alignment vertical="center"/>
    </xf>
    <xf numFmtId="0" fontId="2" fillId="0" borderId="1" xfId="2837" applyFont="1" applyBorder="1" applyAlignment="1">
      <alignment horizontal="left" vertical="center" indent="1"/>
    </xf>
    <xf numFmtId="0" fontId="22" fillId="0" borderId="0" xfId="0" applyFont="1" applyAlignment="1">
      <alignment horizontal="center" vertical="center"/>
    </xf>
    <xf numFmtId="0" fontId="68" fillId="0" borderId="0" xfId="116" applyFont="1">
      <alignment vertical="center"/>
    </xf>
    <xf numFmtId="0" fontId="12" fillId="0" borderId="0" xfId="116">
      <alignment vertical="center"/>
    </xf>
    <xf numFmtId="0" fontId="51" fillId="0" borderId="0" xfId="116" applyFont="1" applyAlignment="1">
      <alignment horizontal="center" vertical="center"/>
    </xf>
    <xf numFmtId="0" fontId="12" fillId="0" borderId="0" xfId="116" applyAlignment="1">
      <alignment horizontal="left" vertical="center" wrapText="1"/>
    </xf>
    <xf numFmtId="0" fontId="8" fillId="0" borderId="1" xfId="116" applyFont="1" applyFill="1" applyBorder="1" applyAlignment="1">
      <alignment horizontal="center" vertical="center" wrapText="1"/>
    </xf>
    <xf numFmtId="0" fontId="5" fillId="0" borderId="1" xfId="3412" applyFont="1" applyFill="1" applyBorder="1" applyAlignment="1">
      <alignment horizontal="left" vertical="center"/>
    </xf>
    <xf numFmtId="0" fontId="5" fillId="0" borderId="1" xfId="116" applyFont="1" applyBorder="1">
      <alignment vertical="center"/>
    </xf>
    <xf numFmtId="0" fontId="12" fillId="0" borderId="1" xfId="116" applyBorder="1">
      <alignment vertical="center"/>
    </xf>
    <xf numFmtId="0" fontId="8" fillId="0" borderId="1" xfId="116" applyFont="1" applyBorder="1" applyAlignment="1">
      <alignment horizontal="center" vertical="center"/>
    </xf>
    <xf numFmtId="0" fontId="68" fillId="0" borderId="0" xfId="2864" applyFont="1">
      <alignment vertical="center"/>
    </xf>
    <xf numFmtId="0" fontId="12" fillId="0" borderId="0" xfId="2864">
      <alignment vertical="center"/>
    </xf>
    <xf numFmtId="0" fontId="51" fillId="0" borderId="0" xfId="2864" applyFont="1" applyAlignment="1">
      <alignment horizontal="center" vertical="center"/>
    </xf>
    <xf numFmtId="0" fontId="8" fillId="0" borderId="1" xfId="2864" applyFont="1" applyFill="1" applyBorder="1" applyAlignment="1">
      <alignment horizontal="center" vertical="center"/>
    </xf>
    <xf numFmtId="1" fontId="5" fillId="0" borderId="1" xfId="2864" applyNumberFormat="1" applyFont="1" applyBorder="1">
      <alignment vertical="center"/>
    </xf>
    <xf numFmtId="0" fontId="8" fillId="0" borderId="1" xfId="2864" applyFont="1" applyBorder="1" applyAlignment="1">
      <alignment horizontal="center" vertical="center"/>
    </xf>
    <xf numFmtId="0" fontId="5" fillId="0" borderId="1" xfId="2864" applyFont="1" applyBorder="1">
      <alignment vertical="center"/>
    </xf>
    <xf numFmtId="0" fontId="1" fillId="0" borderId="0" xfId="1025" applyFont="1" applyAlignment="1"/>
    <xf numFmtId="0" fontId="69" fillId="0" borderId="0" xfId="1025" applyFont="1" applyFill="1" applyAlignment="1">
      <alignment horizontal="center"/>
    </xf>
    <xf numFmtId="0" fontId="70" fillId="0" borderId="0" xfId="1025" applyFont="1" applyFill="1" applyAlignment="1">
      <alignment vertical="center"/>
    </xf>
    <xf numFmtId="3" fontId="38" fillId="0" borderId="1" xfId="0" applyNumberFormat="1" applyFont="1" applyFill="1" applyBorder="1" applyAlignment="1" applyProtection="1">
      <alignment horizontal="right" vertical="center"/>
    </xf>
    <xf numFmtId="0" fontId="2" fillId="0" borderId="2" xfId="844" applyFont="1" applyFill="1" applyBorder="1" applyAlignment="1"/>
    <xf numFmtId="3" fontId="38" fillId="0" borderId="1" xfId="0" applyNumberFormat="1" applyFont="1" applyFill="1" applyBorder="1" applyAlignment="1" applyProtection="1">
      <alignment vertical="center"/>
    </xf>
    <xf numFmtId="3" fontId="2" fillId="0" borderId="2" xfId="3793" applyNumberFormat="1" applyFont="1" applyFill="1" applyBorder="1" applyAlignment="1" applyProtection="1">
      <alignment vertical="center"/>
    </xf>
    <xf numFmtId="3" fontId="38" fillId="0" borderId="2" xfId="0" applyNumberFormat="1" applyFont="1" applyFill="1" applyBorder="1" applyAlignment="1" applyProtection="1">
      <alignment vertical="center"/>
    </xf>
    <xf numFmtId="3" fontId="38" fillId="0" borderId="1" xfId="0" applyNumberFormat="1" applyFont="1" applyFill="1" applyBorder="1" applyAlignment="1" applyProtection="1">
      <alignment horizontal="left" vertical="center"/>
    </xf>
    <xf numFmtId="3" fontId="38" fillId="0" borderId="2" xfId="0" applyNumberFormat="1" applyFont="1" applyFill="1" applyBorder="1" applyAlignment="1" applyProtection="1">
      <alignment horizontal="left" vertical="center"/>
    </xf>
    <xf numFmtId="3" fontId="38" fillId="0" borderId="2" xfId="0" applyNumberFormat="1" applyFont="1" applyFill="1" applyBorder="1" applyAlignment="1" applyProtection="1">
      <alignment horizontal="center" vertical="center"/>
    </xf>
    <xf numFmtId="3" fontId="2" fillId="0" borderId="2" xfId="3793" applyNumberFormat="1" applyFont="1" applyFill="1" applyBorder="1" applyAlignment="1" applyProtection="1">
      <alignment horizontal="center" vertical="center"/>
    </xf>
    <xf numFmtId="3" fontId="38" fillId="0" borderId="1" xfId="0" applyNumberFormat="1" applyFont="1" applyFill="1" applyBorder="1" applyAlignment="1" applyProtection="1">
      <alignment horizontal="left" vertical="center" wrapText="1"/>
    </xf>
    <xf numFmtId="3" fontId="38" fillId="0" borderId="2" xfId="0" applyNumberFormat="1" applyFont="1" applyFill="1" applyBorder="1" applyAlignment="1" applyProtection="1">
      <alignment horizontal="center" vertical="center" wrapText="1"/>
    </xf>
    <xf numFmtId="0" fontId="38" fillId="0" borderId="1" xfId="0" applyFont="1" applyBorder="1" applyAlignment="1">
      <alignment vertical="center"/>
    </xf>
    <xf numFmtId="0" fontId="38" fillId="0" borderId="2" xfId="0" applyFont="1" applyBorder="1" applyAlignment="1">
      <alignment vertical="center"/>
    </xf>
    <xf numFmtId="0" fontId="54" fillId="0" borderId="1" xfId="844" applyFont="1" applyFill="1" applyBorder="1" applyAlignment="1">
      <alignment horizontal="center" vertical="center"/>
    </xf>
    <xf numFmtId="0" fontId="2" fillId="0" borderId="1" xfId="844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1" fontId="54" fillId="0" borderId="1" xfId="844" applyNumberFormat="1" applyFont="1" applyFill="1" applyBorder="1" applyAlignment="1" applyProtection="1">
      <alignment vertical="center"/>
      <protection locked="0"/>
    </xf>
    <xf numFmtId="1" fontId="2" fillId="0" borderId="1" xfId="844" applyNumberFormat="1" applyFont="1" applyFill="1" applyBorder="1" applyAlignment="1" applyProtection="1">
      <alignment horizontal="left" vertical="center"/>
      <protection locked="0"/>
    </xf>
    <xf numFmtId="1" fontId="2" fillId="0" borderId="1" xfId="844" applyNumberFormat="1" applyFont="1" applyFill="1" applyBorder="1" applyAlignment="1" applyProtection="1">
      <alignment horizontal="center" vertical="center"/>
      <protection locked="0"/>
    </xf>
    <xf numFmtId="1" fontId="2" fillId="0" borderId="1" xfId="844" applyNumberFormat="1" applyFont="1" applyFill="1" applyBorder="1" applyAlignment="1" applyProtection="1">
      <alignment vertical="center"/>
      <protection locked="0"/>
    </xf>
    <xf numFmtId="0" fontId="2" fillId="0" borderId="1" xfId="844" applyNumberFormat="1" applyFont="1" applyFill="1" applyBorder="1" applyAlignment="1" applyProtection="1">
      <alignment vertical="center"/>
      <protection locked="0"/>
    </xf>
    <xf numFmtId="0" fontId="2" fillId="0" borderId="1" xfId="844" applyNumberFormat="1" applyFont="1" applyFill="1" applyBorder="1" applyAlignment="1" applyProtection="1">
      <alignment horizontal="center" vertical="center"/>
      <protection locked="0"/>
    </xf>
    <xf numFmtId="0" fontId="2" fillId="0" borderId="1" xfId="844" applyNumberFormat="1" applyFont="1" applyBorder="1" applyAlignment="1" applyProtection="1">
      <alignment vertical="center"/>
      <protection locked="0"/>
    </xf>
    <xf numFmtId="0" fontId="2" fillId="0" borderId="1" xfId="844" applyNumberFormat="1" applyFont="1" applyBorder="1" applyAlignment="1" applyProtection="1">
      <alignment horizontal="center" vertical="center"/>
      <protection locked="0"/>
    </xf>
    <xf numFmtId="0" fontId="2" fillId="0" borderId="1" xfId="844" applyFont="1" applyFill="1" applyBorder="1" applyAlignment="1">
      <alignment horizontal="center"/>
    </xf>
    <xf numFmtId="0" fontId="2" fillId="0" borderId="1" xfId="1025" applyFont="1" applyFill="1" applyBorder="1" applyAlignment="1">
      <alignment horizontal="center" vertical="center" wrapText="1"/>
    </xf>
    <xf numFmtId="0" fontId="71" fillId="0" borderId="1" xfId="1025" applyFont="1" applyFill="1" applyBorder="1" applyAlignment="1">
      <alignment horizontal="center" vertical="center"/>
    </xf>
    <xf numFmtId="1" fontId="54" fillId="0" borderId="1" xfId="1025" applyNumberFormat="1" applyFont="1" applyFill="1" applyBorder="1" applyAlignment="1" applyProtection="1">
      <alignment vertical="center"/>
      <protection locked="0"/>
    </xf>
    <xf numFmtId="1" fontId="54" fillId="0" borderId="1" xfId="1025" applyNumberFormat="1" applyFont="1" applyFill="1" applyBorder="1" applyAlignment="1" applyProtection="1">
      <alignment horizontal="center" vertical="center"/>
      <protection locked="0"/>
    </xf>
    <xf numFmtId="1" fontId="2" fillId="0" borderId="1" xfId="1025" applyNumberFormat="1" applyFont="1" applyFill="1" applyBorder="1" applyAlignment="1" applyProtection="1">
      <alignment horizontal="left" vertical="center"/>
      <protection locked="0"/>
    </xf>
    <xf numFmtId="1" fontId="2" fillId="0" borderId="1" xfId="1025" applyNumberFormat="1" applyFont="1" applyFill="1" applyBorder="1" applyAlignment="1" applyProtection="1">
      <alignment horizontal="center" vertical="center"/>
      <protection locked="0"/>
    </xf>
    <xf numFmtId="1" fontId="2" fillId="0" borderId="1" xfId="1025" applyNumberFormat="1" applyFont="1" applyFill="1" applyBorder="1" applyAlignment="1" applyProtection="1">
      <alignment horizontal="center" vertical="center" indent="1"/>
      <protection locked="0"/>
    </xf>
    <xf numFmtId="1" fontId="2" fillId="0" borderId="1" xfId="1025" applyNumberFormat="1" applyFont="1" applyFill="1" applyBorder="1" applyAlignment="1" applyProtection="1">
      <alignment vertical="center"/>
      <protection locked="0"/>
    </xf>
    <xf numFmtId="0" fontId="2" fillId="0" borderId="1" xfId="1025" applyFont="1" applyFill="1" applyBorder="1" applyAlignment="1">
      <alignment horizontal="left" vertical="center"/>
    </xf>
    <xf numFmtId="0" fontId="2" fillId="0" borderId="1" xfId="1025" applyFont="1" applyFill="1" applyBorder="1" applyAlignment="1">
      <alignment horizontal="center" vertical="center"/>
    </xf>
    <xf numFmtId="0" fontId="2" fillId="0" borderId="1" xfId="1025" applyFont="1" applyBorder="1" applyAlignment="1"/>
    <xf numFmtId="0" fontId="2" fillId="0" borderId="1" xfId="1025" applyFont="1" applyBorder="1" applyAlignment="1">
      <alignment horizontal="center"/>
    </xf>
    <xf numFmtId="195" fontId="38" fillId="0" borderId="1" xfId="4" applyNumberFormat="1" applyFont="1" applyFill="1" applyBorder="1" applyAlignment="1">
      <alignment vertical="center"/>
    </xf>
    <xf numFmtId="1" fontId="54" fillId="0" borderId="1" xfId="844" applyNumberFormat="1" applyFont="1" applyFill="1" applyBorder="1" applyAlignment="1" applyProtection="1">
      <alignment horizontal="center" vertical="center"/>
      <protection locked="0"/>
    </xf>
    <xf numFmtId="0" fontId="62" fillId="0" borderId="0" xfId="0" applyFont="1" applyAlignment="1">
      <alignment horizontal="left" vertical="center"/>
    </xf>
    <xf numFmtId="0" fontId="61" fillId="0" borderId="0" xfId="1025" applyFont="1" applyFill="1" applyAlignment="1">
      <alignment horizontal="center"/>
    </xf>
    <xf numFmtId="1" fontId="2" fillId="0" borderId="1" xfId="1025" applyNumberFormat="1" applyFont="1" applyFill="1" applyBorder="1" applyAlignment="1" applyProtection="1">
      <alignment horizontal="left" vertical="center" indent="1"/>
      <protection locked="0"/>
    </xf>
    <xf numFmtId="0" fontId="70" fillId="0" borderId="0" xfId="3884" applyFont="1" applyAlignment="1">
      <alignment vertical="top"/>
    </xf>
    <xf numFmtId="0" fontId="1" fillId="0" borderId="0" xfId="3884" applyFont="1">
      <alignment vertical="center"/>
    </xf>
    <xf numFmtId="0" fontId="1" fillId="0" borderId="0" xfId="3884" applyFont="1" applyAlignment="1">
      <alignment horizontal="center" vertical="center"/>
    </xf>
    <xf numFmtId="0" fontId="72" fillId="0" borderId="0" xfId="3884" applyFont="1" applyAlignment="1">
      <alignment horizontal="center" vertical="top" wrapText="1"/>
    </xf>
    <xf numFmtId="0" fontId="72" fillId="0" borderId="0" xfId="3884" applyFont="1" applyAlignment="1">
      <alignment horizontal="center" vertical="top"/>
    </xf>
    <xf numFmtId="0" fontId="73" fillId="0" borderId="0" xfId="3884" applyFont="1" applyAlignment="1">
      <alignment horizontal="center" vertical="center"/>
    </xf>
    <xf numFmtId="0" fontId="74" fillId="0" borderId="0" xfId="3884" applyFont="1" applyFill="1" applyAlignment="1">
      <alignment horizontal="center" vertical="center"/>
    </xf>
    <xf numFmtId="0" fontId="74" fillId="0" borderId="0" xfId="3884" applyFont="1" applyFill="1">
      <alignment vertical="center"/>
    </xf>
    <xf numFmtId="31" fontId="74" fillId="0" borderId="0" xfId="3884" applyNumberFormat="1" applyFont="1" applyFill="1" applyAlignment="1">
      <alignment horizontal="center" vertical="center"/>
    </xf>
  </cellXfs>
  <cellStyles count="4989">
    <cellStyle name="常规" xfId="0" builtinId="0"/>
    <cellStyle name="?鹎%U龡&amp;H齲_x0001_C铣_x0014__x0007__x0001__x0001_ 2" xfId="1"/>
    <cellStyle name="输入 2 2 2 3" xfId="2"/>
    <cellStyle name="?鹎%U龡&amp;H齲_x0001_C铣_x0014__x0007__x0001__x0001_ 2 3 2 3" xfId="3"/>
    <cellStyle name="千位分隔" xfId="4" builtinId="3"/>
    <cellStyle name="?鹎%U龡&amp;H齲_x0001_C铣_x0014__x0007__x0001__x0001_ 2 2 2 2 4 4 2" xfId="5"/>
    <cellStyle name="20% - 强调文字颜色 4 2 4 2" xfId="6"/>
    <cellStyle name="20% - 强调文字颜色 3 5 4" xfId="7"/>
    <cellStyle name="?鹎%U龡&amp;H齲_x0001_C铣_x0014__x0007__x0001__x0001_ 2 2 3 3_2015财政决算公开" xfId="8"/>
    <cellStyle name="常规 2 6 3" xfId="9"/>
    <cellStyle name="60% - 强调文字颜色 6 2_2015财政决算公开" xfId="10"/>
    <cellStyle name="?鹎%U龡&amp;H齲_x0001_C铣_x0014__x0007__x0001__x0001_ 2 2 2 4 2" xfId="11"/>
    <cellStyle name="货币 2 7 2" xfId="12"/>
    <cellStyle name="?鹎%U龡&amp;H齲_x0001_C铣_x0014__x0007__x0001__x0001_ 2 2 3 2 3" xfId="13"/>
    <cellStyle name="?鹎%U龡&amp;H齲_x0001_C铣_x0014__x0007__x0001__x0001_ 2 2 2 2 2_2015财政决算公开" xfId="14"/>
    <cellStyle name="货币" xfId="15" builtinId="4"/>
    <cellStyle name="汇总 5 2 2" xfId="16"/>
    <cellStyle name="20% - 强调文字颜色 3 2 3 2 2 2" xfId="17"/>
    <cellStyle name="?鹎%U龡&amp;H齲_x0001_C铣_x0014__x0007__x0001__x0001_ 3 2 3 2 4" xfId="18"/>
    <cellStyle name="?鹎%U龡&amp;H齲_x0001_C铣_x0014__x0007__x0001__x0001_ 2 2 2 3 3 2" xfId="19"/>
    <cellStyle name="表标题 2 4" xfId="20"/>
    <cellStyle name="千位分隔[0]" xfId="21" builtinId="6"/>
    <cellStyle name="货币 2 3 4 2 2" xfId="22"/>
    <cellStyle name="常规 12 4 2" xfId="23"/>
    <cellStyle name="?鹎%U龡&amp;H齲_x0001_C铣_x0014__x0007__x0001__x0001_ 2 3 7 2" xfId="24"/>
    <cellStyle name="常规 2 2 2 2 5" xfId="25"/>
    <cellStyle name="?鹎%U龡&amp;H齲_x0001_C铣_x0014__x0007__x0001__x0001_ 2 3 4 3 2" xfId="26"/>
    <cellStyle name="百分比" xfId="27" builtinId="5"/>
    <cellStyle name="常规 7 2 4" xfId="28"/>
    <cellStyle name="?鹎%U龡&amp;H齲_x0001_C铣_x0014__x0007__x0001__x0001_ 2 2 2 2 6" xfId="29"/>
    <cellStyle name="?鹎%U龡&amp;H齲_x0001_C铣_x0014__x0007__x0001__x0001_ 4 6 4" xfId="30"/>
    <cellStyle name="?鹎%U龡&amp;H齲_x0001_C铣_x0014__x0007__x0001__x0001_ 3 2 3 4 2" xfId="31"/>
    <cellStyle name="百分比 2 4 3" xfId="32"/>
    <cellStyle name="?鹎%U龡&amp;H齲_x0001_C铣_x0014__x0007__x0001__x0001_ 2 2 2 2 2 2 2" xfId="33"/>
    <cellStyle name="货币[0]" xfId="34" builtinId="7"/>
    <cellStyle name="?鹎%U龡&amp;H齲_x0001_C铣_x0014__x0007__x0001__x0001_ 2 2 2 2 8" xfId="35"/>
    <cellStyle name="常规 7 2 2" xfId="36"/>
    <cellStyle name="?鹎%U龡&amp;H齲_x0001_C铣_x0014__x0007__x0001__x0001_ 2 2 2 2 4" xfId="37"/>
    <cellStyle name="链接单元格 3 2 3" xfId="38"/>
    <cellStyle name="货币 2 3 3 3" xfId="39"/>
    <cellStyle name="常规 11 5" xfId="40"/>
    <cellStyle name="?鹎%U龡&amp;H齲_x0001_C铣_x0014__x0007__x0001__x0001_ 2 2 8" xfId="41"/>
    <cellStyle name="标题 5 3 2_2015财政决算公开" xfId="42"/>
    <cellStyle name="?鹎%U龡&amp;H齲_x0001_C铣_x0014__x0007__x0001__x0001_ 2 2" xfId="43"/>
    <cellStyle name="?鹎%U龡&amp;H齲_x0001_C铣_x0014__x0007__x0001__x0001_" xfId="44"/>
    <cellStyle name="?鹎%U龡&amp;H齲_x0001_C铣_x0014__x0007__x0001__x0001_ 2 4 2 3 2" xfId="45"/>
    <cellStyle name="?鹎%U龡&amp;H齲_x0001_C铣_x0014__x0007__x0001__x0001_ 2 2 10" xfId="46"/>
    <cellStyle name="?鹎%U龡&amp;H齲_x0001_C铣_x0014__x0007__x0001__x0001_ 2 4 2 3 2 2" xfId="47"/>
    <cellStyle name="?鹎%U龡&amp;H齲_x0001_C铣_x0014__x0007__x0001__x0001_ 3 2 5 5" xfId="48"/>
    <cellStyle name="?鹎%U龡&amp;H齲_x0001_C铣_x0014__x0007__x0001__x0001_ 3 2 2 3 5" xfId="49"/>
    <cellStyle name="?鹎%U龡&amp;H齲_x0001_C铣_x0014__x0007__x0001__x0001_ 2 2 10 2" xfId="50"/>
    <cellStyle name="常规 7 2 2 3" xfId="51"/>
    <cellStyle name="40% - 强调文字颜色 2 5 2_2015财政决算公开" xfId="52"/>
    <cellStyle name="?鹎%U龡&amp;H齲_x0001_C铣_x0014__x0007__x0001__x0001_ 2 2 2 2 4 3" xfId="53"/>
    <cellStyle name="?鹎%U龡&amp;H齲_x0001_C铣_x0014__x0007__x0001__x0001_ 2 3 2 4 4" xfId="54"/>
    <cellStyle name="常规 5 5 2 2" xfId="55"/>
    <cellStyle name="?鹎%U龡&amp;H齲_x0001_C铣_x0014__x0007__x0001__x0001_ 3 3 3_2015财政决算公开" xfId="56"/>
    <cellStyle name="?鹎%U龡&amp;H齲_x0001_C铣_x0014__x0007__x0001__x0001_ 2 2 3" xfId="57"/>
    <cellStyle name="40% - 强调文字颜色 6 3 2 4" xfId="58"/>
    <cellStyle name="千位分隔 4 3 3 2" xfId="59"/>
    <cellStyle name="?鹎%U龡&amp;H齲_x0001_C铣_x0014__x0007__x0001__x0001_ 2 2 2 10" xfId="60"/>
    <cellStyle name="?鹎%U龡&amp;H齲_x0001_C铣_x0014__x0007__x0001__x0001_ 3 2 7 2" xfId="61"/>
    <cellStyle name="常规 2 2 2 2 3_2015财政决算公开" xfId="62"/>
    <cellStyle name="强调文字颜色 2 2 3 5" xfId="63"/>
    <cellStyle name="20% - 强调文字颜色 2 6" xfId="64"/>
    <cellStyle name="?鹎%U龡&amp;H齲_x0001_C铣_x0014__x0007__x0001__x0001_ 3 2 2 5 2" xfId="65"/>
    <cellStyle name="?鹎%U龡&amp;H齲_x0001_C铣_x0014__x0007__x0001__x0001_ 2 2 2 2 4_2015财政决算公开" xfId="66"/>
    <cellStyle name="常规 2 4 2 3 2" xfId="67"/>
    <cellStyle name="?鹎%U龡&amp;H齲_x0001_C铣_x0014__x0007__x0001__x0001_ 2 2 11" xfId="68"/>
    <cellStyle name="?鹎%U龡&amp;H齲_x0001_C铣_x0014__x0007__x0001__x0001_ 2 4 2 3 3" xfId="69"/>
    <cellStyle name="?鹎%U龡&amp;H齲_x0001_C铣_x0014__x0007__x0001__x0001_ 2 2 2 4 2 2" xfId="70"/>
    <cellStyle name="?鹎%U龡&amp;H齲_x0001_C铣_x0014__x0007__x0001__x0001_ 2 2 2 8" xfId="71"/>
    <cellStyle name="60% - 强调文字颜色 5 3 2 2" xfId="72"/>
    <cellStyle name="常规 2 2 2 2 4 3" xfId="73"/>
    <cellStyle name="?鹎%U龡&amp;H齲_x0001_C铣_x0014__x0007__x0001__x0001_ 3 2 7 2 2" xfId="74"/>
    <cellStyle name="20% - 强调文字颜色 2 6 2" xfId="75"/>
    <cellStyle name="?鹎%U龡&amp;H齲_x0001_C铣_x0014__x0007__x0001__x0001_ 3 2 2 5 2 2" xfId="76"/>
    <cellStyle name="20% - 强调文字颜色 2 2 2 2 2" xfId="77"/>
    <cellStyle name="20% - 强调文字颜色 1 9" xfId="78"/>
    <cellStyle name="?鹎%U龡&amp;H齲_x0001_C铣_x0014__x0007__x0001__x0001_ 3 2 2 4 5" xfId="79"/>
    <cellStyle name="?鹎%U龡&amp;H齲_x0001_C铣_x0014__x0007__x0001__x0001_ 2 4 2 3 3 2" xfId="80"/>
    <cellStyle name="常规 2 4 2 2 5" xfId="81"/>
    <cellStyle name="?鹎%U龡&amp;H齲_x0001_C铣_x0014__x0007__x0001__x0001_ 2 2 11 2" xfId="82"/>
    <cellStyle name="?鹎%U龡&amp;H齲_x0001_C铣_x0014__x0007__x0001__x0001_ 3 2 3 3 4" xfId="83"/>
    <cellStyle name="常规 7 3 2 2" xfId="84"/>
    <cellStyle name="?鹎%U龡&amp;H齲_x0001_C铣_x0014__x0007__x0001__x0001_ 2 2 2 3 4 2" xfId="85"/>
    <cellStyle name="货币 2 2 2 4 2 2" xfId="86"/>
    <cellStyle name="20% - 强调文字颜色 6 2 3_2015财政决算公开" xfId="87"/>
    <cellStyle name="?鹎%U龡&amp;H齲_x0001_C铣_x0014__x0007__x0001__x0001_ 3 2 7 3" xfId="88"/>
    <cellStyle name="检查单元格 2 3 2 2" xfId="89"/>
    <cellStyle name="60% - 强调文字颜色 4 4 3 2" xfId="90"/>
    <cellStyle name="20% - 强调文字颜色 2 7" xfId="91"/>
    <cellStyle name="?鹎%U龡&amp;H齲_x0001_C铣_x0014__x0007__x0001__x0001_ 3 2 2 5 3" xfId="92"/>
    <cellStyle name="?鹎%U龡&amp;H齲_x0001_C铣_x0014__x0007__x0001__x0001_ 2 4 2 3 4" xfId="93"/>
    <cellStyle name="?鹎%U龡&amp;H齲_x0001_C铣_x0014__x0007__x0001__x0001_ 4 5_2015财政决算公开" xfId="94"/>
    <cellStyle name="?鹎%U龡&amp;H齲_x0001_C铣_x0014__x0007__x0001__x0001_ 2 2 12" xfId="95"/>
    <cellStyle name="?鹎%U龡&amp;H齲_x0001_C铣_x0014__x0007__x0001__x0001_ 3 2 5 4" xfId="96"/>
    <cellStyle name="?鹎%U龡&amp;H齲_x0001_C铣_x0014__x0007__x0001__x0001_ 3 2 2 3 4" xfId="97"/>
    <cellStyle name="常规 7 2 2 2" xfId="98"/>
    <cellStyle name="?鹎%U龡&amp;H齲_x0001_C铣_x0014__x0007__x0001__x0001_ 2 2 2 2 4 2" xfId="99"/>
    <cellStyle name="?鹎%U龡&amp;H齲_x0001_C铣_x0014__x0007__x0001__x0001_ 2 3 2 4 3" xfId="100"/>
    <cellStyle name="?鹎%U龡&amp;H齲_x0001_C铣_x0014__x0007__x0001__x0001_ 2 2 8 2" xfId="101"/>
    <cellStyle name="解释性文本 3 3" xfId="102"/>
    <cellStyle name="货币 2 3 3 3 2" xfId="103"/>
    <cellStyle name="?鹎%U龡&amp;H齲_x0001_C铣_x0014__x0007__x0001__x0001_ 2 2 2" xfId="104"/>
    <cellStyle name="?鹎%U龡&amp;H齲_x0001_C铣_x0014__x0007__x0001__x0001_ 3 2 5 4 2" xfId="105"/>
    <cellStyle name="常规 48 3" xfId="106"/>
    <cellStyle name="?鹎%U龡&amp;H齲_x0001_C铣_x0014__x0007__x0001__x0001_ 3 2 2 3 4 2" xfId="107"/>
    <cellStyle name="常规 7 2 2 2 2" xfId="108"/>
    <cellStyle name="?鹎%U龡&amp;H齲_x0001_C铣_x0014__x0007__x0001__x0001_ 2 2 2 2 4 2 2" xfId="109"/>
    <cellStyle name="?鹎%U龡&amp;H齲_x0001_C铣_x0014__x0007__x0001__x0001_ 2 3 2 4 3 2" xfId="110"/>
    <cellStyle name="常规 8 4 3" xfId="111"/>
    <cellStyle name="20% - 强调文字颜色 1 2 3 2 2" xfId="112"/>
    <cellStyle name="?鹎%U龡&amp;H齲_x0001_C铣_x0014__x0007__x0001__x0001_ 2 2 3 4 5" xfId="113"/>
    <cellStyle name="?鹎%U龡&amp;H齲_x0001_C铣_x0014__x0007__x0001__x0001_ 2 2 2 2" xfId="114"/>
    <cellStyle name="好 4 4" xfId="115"/>
    <cellStyle name="常规 14" xfId="116"/>
    <cellStyle name="?鹎%U龡&amp;H齲_x0001_C铣_x0014__x0007__x0001__x0001_ 2 2 2 6 4 2" xfId="117"/>
    <cellStyle name="20% - 强调文字颜色 3 3 3 3" xfId="118"/>
    <cellStyle name="?鹎%U龡&amp;H齲_x0001_C铣_x0014__x0007__x0001__x0001_ 2 2 2 2_2015财政决算公开" xfId="119"/>
    <cellStyle name="?鹎%U龡&amp;H齲_x0001_C铣_x0014__x0007__x0001__x0001_ 2 2 2 2 2" xfId="120"/>
    <cellStyle name="?鹎%U龡&amp;H齲_x0001_C铣_x0014__x0007__x0001__x0001_ 3 2 3 4" xfId="121"/>
    <cellStyle name="?鹎%U龡&amp;H齲_x0001_C铣_x0014__x0007__x0001__x0001_ 2 2 2 2 2 2" xfId="122"/>
    <cellStyle name="?鹎%U龡&amp;H齲_x0001_C铣_x0014__x0007__x0001__x0001_ 3 2 3 5" xfId="123"/>
    <cellStyle name="20% - 强调文字颜色 4 3 2_2015财政决算公开" xfId="124"/>
    <cellStyle name="?鹎%U龡&amp;H齲_x0001_C铣_x0014__x0007__x0001__x0001_ 2 2 2 2 2 3" xfId="125"/>
    <cellStyle name="?鹎%U龡&amp;H齲_x0001_C铣_x0014__x0007__x0001__x0001_ 3 2 3 5 2" xfId="126"/>
    <cellStyle name="?鹎%U龡&amp;H齲_x0001_C铣_x0014__x0007__x0001__x0001_ 2 2 2 2 2 3 2" xfId="127"/>
    <cellStyle name="?鹎%U龡&amp;H齲_x0001_C铣_x0014__x0007__x0001__x0001_ 2 2 2 3_2015财政决算公开" xfId="128"/>
    <cellStyle name="?鹎%U龡&amp;H齲_x0001_C铣_x0014__x0007__x0001__x0001_ 3 3 7 2" xfId="129"/>
    <cellStyle name="?鹎%U龡&amp;H齲_x0001_C铣_x0014__x0007__x0001__x0001_ 3 2 3 6" xfId="130"/>
    <cellStyle name="?鹎%U龡&amp;H齲_x0001_C铣_x0014__x0007__x0001__x0001_ 4 4 4 2" xfId="131"/>
    <cellStyle name="?鹎%U龡&amp;H齲_x0001_C铣_x0014__x0007__x0001__x0001_ 2 2 2 2 2 4" xfId="132"/>
    <cellStyle name="?鹎%U龡&amp;H齲_x0001_C铣_x0014__x0007__x0001__x0001_ 3 2 3 2 2 2" xfId="133"/>
    <cellStyle name="常规 4 2 9" xfId="134"/>
    <cellStyle name="?鹎%U龡&amp;H齲_x0001_C铣_x0014__x0007__x0001__x0001_ 3 2 3 6 2" xfId="135"/>
    <cellStyle name="60% - 强调文字颜色 4 3 2 2 3" xfId="136"/>
    <cellStyle name="?鹎%U龡&amp;H齲_x0001_C铣_x0014__x0007__x0001__x0001_ 2 2 2 2 2 4 2" xfId="137"/>
    <cellStyle name="?鹎%U龡&amp;H齲_x0001_C铣_x0014__x0007__x0001__x0001_ 3 2 3 7" xfId="138"/>
    <cellStyle name="?鹎%U龡&amp;H齲_x0001_C铣_x0014__x0007__x0001__x0001_ 2 2 2 2 2 5" xfId="139"/>
    <cellStyle name="?鹎%U龡&amp;H齲_x0001_C铣_x0014__x0007__x0001__x0001_ 3 2_2015财政决算公开" xfId="140"/>
    <cellStyle name="?鹎%U龡&amp;H齲_x0001_C铣_x0014__x0007__x0001__x0001_ 2 2 2 2 3" xfId="141"/>
    <cellStyle name="?鹎%U龡&amp;H齲_x0001_C铣_x0014__x0007__x0001__x0001_ 3 2 4 4" xfId="142"/>
    <cellStyle name="?鹎%U龡&amp;H齲_x0001_C铣_x0014__x0007__x0001__x0001_ 3 4 6" xfId="143"/>
    <cellStyle name="?鹎%U龡&amp;H齲_x0001_C铣_x0014__x0007__x0001__x0001_ 3 2 2 2 4" xfId="144"/>
    <cellStyle name="?鹎%U龡&amp;H齲_x0001_C铣_x0014__x0007__x0001__x0001_ 2 2 2 2 3 2" xfId="145"/>
    <cellStyle name="?鹎%U龡&amp;H齲_x0001_C铣_x0014__x0007__x0001__x0001_ 3 2 4 4 2" xfId="146"/>
    <cellStyle name="常规 6 2 2 4" xfId="147"/>
    <cellStyle name="?鹎%U龡&amp;H齲_x0001_C铣_x0014__x0007__x0001__x0001_ 3 4 6 2" xfId="148"/>
    <cellStyle name="?鹎%U龡&amp;H齲_x0001_C铣_x0014__x0007__x0001__x0001_ 3 2 2 2 4 2" xfId="149"/>
    <cellStyle name="?鹎%U龡&amp;H齲_x0001_C铣_x0014__x0007__x0001__x0001_ 2 2 2 2 3 2 2" xfId="150"/>
    <cellStyle name="?鹎%U龡&amp;H齲_x0001_C铣_x0014__x0007__x0001__x0001_ 3 2 4 5" xfId="151"/>
    <cellStyle name="40% - 强调文字颜色 6 3 3_2015财政决算公开" xfId="152"/>
    <cellStyle name="?鹎%U龡&amp;H齲_x0001_C铣_x0014__x0007__x0001__x0001_ 3 4 7" xfId="153"/>
    <cellStyle name="?鹎%U龡&amp;H齲_x0001_C铣_x0014__x0007__x0001__x0001_ 3 2 2 2 5" xfId="154"/>
    <cellStyle name="?鹎%U龡&amp;H齲_x0001_C铣_x0014__x0007__x0001__x0001_ 2 2 2 2 3 3" xfId="155"/>
    <cellStyle name="?鹎%U龡&amp;H齲_x0001_C铣_x0014__x0007__x0001__x0001_ 3 4 7 2" xfId="156"/>
    <cellStyle name="?鹎%U龡&amp;H齲_x0001_C铣_x0014__x0007__x0001__x0001_ 3 2 2 2 5 2" xfId="157"/>
    <cellStyle name="?鹎%U龡&amp;H齲_x0001_C铣_x0014__x0007__x0001__x0001_ 2 2 2 2 3 3 2" xfId="158"/>
    <cellStyle name="20% - 强调文字颜色 2" xfId="159"/>
    <cellStyle name="好_司法部2010年度中央部门决算（草案）报" xfId="160"/>
    <cellStyle name="?鹎%U龡&amp;H齲_x0001_C铣_x0014__x0007__x0001__x0001_ 2 2 2 2 3 4" xfId="161"/>
    <cellStyle name="?鹎%U龡&amp;H齲_x0001_C铣_x0014__x0007__x0001__x0001_ 3 2 3 2 3 2" xfId="162"/>
    <cellStyle name="?鹎%U龡&amp;H齲_x0001_C铣_x0014__x0007__x0001__x0001_ 3 4 8" xfId="163"/>
    <cellStyle name="?鹎%U龡&amp;H齲_x0001_C铣_x0014__x0007__x0001__x0001_ 3 2 2 2 6" xfId="164"/>
    <cellStyle name="?鹎%U龡&amp;H齲_x0001_C铣_x0014__x0007__x0001__x0001_ 2 2 2 2 3_2015财政决算公开" xfId="165"/>
    <cellStyle name="输入 3 3 2" xfId="166"/>
    <cellStyle name="?鹎%U龡&amp;H齲_x0001_C铣_x0014__x0007__x0001__x0001_ 2 2 2 2 4 5" xfId="167"/>
    <cellStyle name="?鹎%U龡&amp;H齲_x0001_C铣_x0014__x0007__x0001__x0001_ 2 2 2 2 4 3 2" xfId="168"/>
    <cellStyle name="常规 7 2 2 4" xfId="169"/>
    <cellStyle name="?鹎%U龡&amp;H齲_x0001_C铣_x0014__x0007__x0001__x0001_ 2 2 2 2 4 4" xfId="170"/>
    <cellStyle name="?鹎%U龡&amp;H齲_x0001_C铣_x0014__x0007__x0001__x0001_ 3 2 3 2 4 2" xfId="171"/>
    <cellStyle name="常规 7 2 3" xfId="172"/>
    <cellStyle name="?鹎%U龡&amp;H齲_x0001_C铣_x0014__x0007__x0001__x0001_ 2 2 2 2 5" xfId="173"/>
    <cellStyle name="?鹎%U龡&amp;H齲_x0001_C铣_x0014__x0007__x0001__x0001_ 3 2 6 4" xfId="174"/>
    <cellStyle name="常规 5 2 3 2 2" xfId="175"/>
    <cellStyle name="60% - 强调文字颜色 4 4 2 3" xfId="176"/>
    <cellStyle name="20% - 强调文字颜色 1 8" xfId="177"/>
    <cellStyle name="?鹎%U龡&amp;H齲_x0001_C铣_x0014__x0007__x0001__x0001_ 3 2 2 4 4" xfId="178"/>
    <cellStyle name="?鹎%U龡&amp;H齲_x0001_C铣_x0014__x0007__x0001__x0001_ 2 4 2 2 5" xfId="179"/>
    <cellStyle name="常规 7 2 3 2" xfId="180"/>
    <cellStyle name="?鹎%U龡&amp;H齲_x0001_C铣_x0014__x0007__x0001__x0001_ 2 2 2 2 5 2" xfId="181"/>
    <cellStyle name="?鹎%U龡&amp;H齲_x0001_C铣_x0014__x0007__x0001__x0001_ 3 2 7 4" xfId="182"/>
    <cellStyle name="检查单元格 2 3 2 3" xfId="183"/>
    <cellStyle name="样式 1" xfId="184"/>
    <cellStyle name="常规 5 2 3 3 2" xfId="185"/>
    <cellStyle name="20% - 强调文字颜色 2 8" xfId="186"/>
    <cellStyle name="?鹎%U龡&amp;H齲_x0001_C铣_x0014__x0007__x0001__x0001_ 3 2 2 5 4" xfId="187"/>
    <cellStyle name="?鹎%U龡&amp;H齲_x0001_C铣_x0014__x0007__x0001__x0001_ 2 2 2 2 6 2" xfId="188"/>
    <cellStyle name="40% - 强调文字颜色 5 3 2 3 2" xfId="189"/>
    <cellStyle name="?鹎%U龡&amp;H齲_x0001_C铣_x0014__x0007__x0001__x0001_ 3 4 4 4" xfId="190"/>
    <cellStyle name="?鹎%U龡&amp;H齲_x0001_C铣_x0014__x0007__x0001__x0001_ 3 2 2 2 2 4" xfId="191"/>
    <cellStyle name="?鹎%U龡&amp;H齲_x0001_C铣_x0014__x0007__x0001__x0001_ 2 2 3 8" xfId="192"/>
    <cellStyle name="检查单元格 3 2 2 2" xfId="193"/>
    <cellStyle name="60% - 强调文字颜色 5 3 3 2" xfId="194"/>
    <cellStyle name="?鹎%U龡&amp;H齲_x0001_C铣_x0014__x0007__x0001__x0001_ 2 2 2 4 3 2" xfId="195"/>
    <cellStyle name="常规 5 2 3 4" xfId="196"/>
    <cellStyle name="常规 13 4 2" xfId="197"/>
    <cellStyle name="?鹎%U龡&amp;H齲_x0001_C铣_x0014__x0007__x0001__x0001_ 2 4 7 2" xfId="198"/>
    <cellStyle name="常规 7 2 5" xfId="199"/>
    <cellStyle name="?鹎%U龡&amp;H齲_x0001_C铣_x0014__x0007__x0001__x0001_ 2 2 2 2 7" xfId="200"/>
    <cellStyle name="20% - 强调文字颜色 3 8" xfId="201"/>
    <cellStyle name="?鹎%U龡&amp;H齲_x0001_C铣_x0014__x0007__x0001__x0001_ 3 2 2 6 4" xfId="202"/>
    <cellStyle name="警告文本 2 3" xfId="203"/>
    <cellStyle name="20% - 强调文字颜色 1 4 2 2 2" xfId="204"/>
    <cellStyle name="?鹎%U龡&amp;H齲_x0001_C铣_x0014__x0007__x0001__x0001_ 2 4 2 4 5" xfId="205"/>
    <cellStyle name="常规 12 3_2015财政决算公开" xfId="206"/>
    <cellStyle name="?鹎%U龡&amp;H齲_x0001_C铣_x0014__x0007__x0001__x0001_ 2 2 2 2 7 2" xfId="207"/>
    <cellStyle name="?鹎%U龡&amp;H齲_x0001_C铣_x0014__x0007__x0001__x0001_ 2 3 6_2015财政决算公开" xfId="208"/>
    <cellStyle name="?鹎%U龡&amp;H齲_x0001_C铣_x0014__x0007__x0001__x0001_ 2 2 2 3" xfId="209"/>
    <cellStyle name="?鹎%U龡&amp;H齲_x0001_C铣_x0014__x0007__x0001__x0001_ 2 2 2 3 2" xfId="210"/>
    <cellStyle name="?鹎%U龡&amp;H齲_x0001_C铣_x0014__x0007__x0001__x0001_ 2 2 2 3 2 2" xfId="211"/>
    <cellStyle name="链接单元格 2 2 2 2" xfId="212"/>
    <cellStyle name="货币 2 2 3 2 2" xfId="213"/>
    <cellStyle name="常规 2 5 4" xfId="214"/>
    <cellStyle name="?鹎%U龡&amp;H齲_x0001_C铣_x0014__x0007__x0001__x0001_ 3 2 3 2_2015财政决算公开" xfId="215"/>
    <cellStyle name="?鹎%U龡&amp;H齲_x0001_C铣_x0014__x0007__x0001__x0001_ 2 2 2 3 3" xfId="216"/>
    <cellStyle name="常规 7 3 2" xfId="217"/>
    <cellStyle name="?鹎%U龡&amp;H齲_x0001_C铣_x0014__x0007__x0001__x0001_ 2 2 2 3 4" xfId="218"/>
    <cellStyle name="?鹎%U龡&amp;H齲_x0001_C铣_x0014__x0007__x0001__x0001_ 2 2 3_2015财政决算公开" xfId="219"/>
    <cellStyle name="标题 4 2" xfId="220"/>
    <cellStyle name="?鹎%U龡&amp;H齲_x0001_C铣_x0014__x0007__x0001__x0001_ 2 3 2 3 2 2" xfId="221"/>
    <cellStyle name="常规 7 3 3" xfId="222"/>
    <cellStyle name="?鹎%U龡&amp;H齲_x0001_C铣_x0014__x0007__x0001__x0001_ 2 2 2 3 5" xfId="223"/>
    <cellStyle name="?鹎%U龡&amp;H齲_x0001_C铣_x0014__x0007__x0001__x0001_ 2 3 10" xfId="224"/>
    <cellStyle name="?鹎%U龡&amp;H齲_x0001_C铣_x0014__x0007__x0001__x0001_ 2 2 2 4" xfId="225"/>
    <cellStyle name="?鹎%U龡&amp;H齲_x0001_C铣_x0014__x0007__x0001__x0001_ 2 2 2 4 3" xfId="226"/>
    <cellStyle name="常规 7 4 2" xfId="227"/>
    <cellStyle name="常规 4 2 3 2 2" xfId="228"/>
    <cellStyle name="?鹎%U龡&amp;H齲_x0001_C铣_x0014__x0007__x0001__x0001_ 2 2 2 4 4" xfId="229"/>
    <cellStyle name="?鹎%U龡&amp;H齲_x0001_C铣_x0014__x0007__x0001__x0001_ 3 4 5 4" xfId="230"/>
    <cellStyle name="?鹎%U龡&amp;H齲_x0001_C铣_x0014__x0007__x0001__x0001_ 3 2 2 2 3 4" xfId="231"/>
    <cellStyle name="?鹎%U龡&amp;H齲_x0001_C铣_x0014__x0007__x0001__x0001_ 2 2 2 4 4 2" xfId="232"/>
    <cellStyle name="标题 5 2" xfId="233"/>
    <cellStyle name="?鹎%U龡&amp;H齲_x0001_C铣_x0014__x0007__x0001__x0001_ 2 3 2 3 3 2" xfId="234"/>
    <cellStyle name="20% - 强调文字颜色 5 3 3_2015财政决算公开" xfId="235"/>
    <cellStyle name="?鹎%U龡&amp;H齲_x0001_C铣_x0014__x0007__x0001__x0001_ 2 2 7 2 2" xfId="236"/>
    <cellStyle name="解释性文本 2 3 2" xfId="237"/>
    <cellStyle name="检查单元格 3 2 4" xfId="238"/>
    <cellStyle name="60% - 强调文字颜色 5 3 5" xfId="239"/>
    <cellStyle name="常规 7 4 3" xfId="240"/>
    <cellStyle name="20% - 强调文字颜色 1 2 2 2 2" xfId="241"/>
    <cellStyle name="?鹎%U龡&amp;H齲_x0001_C铣_x0014__x0007__x0001__x0001_ 2 2 2 4 5" xfId="242"/>
    <cellStyle name="?鹎%U龡&amp;H齲_x0001_C铣_x0014__x0007__x0001__x0001_ 2 2 2 4_2015财政决算公开" xfId="243"/>
    <cellStyle name="?鹎%U龡&amp;H齲_x0001_C铣_x0014__x0007__x0001__x0001_ 2 3 3 2 2" xfId="244"/>
    <cellStyle name="40% - 强调文字颜色 1 2 3 3 2" xfId="245"/>
    <cellStyle name="?鹎%U龡&amp;H齲_x0001_C铣_x0014__x0007__x0001__x0001_ 2 2 2 5" xfId="246"/>
    <cellStyle name="40% - 强调文字颜色 1 6_2015财政决算公开" xfId="247"/>
    <cellStyle name="?鹎%U龡&amp;H齲_x0001_C铣_x0014__x0007__x0001__x0001_ 2 2 2 5 2" xfId="248"/>
    <cellStyle name="60% - 强调文字颜色 5 4 2 2" xfId="249"/>
    <cellStyle name="?鹎%U龡&amp;H齲_x0001_C铣_x0014__x0007__x0001__x0001_ 2 3 2 8" xfId="250"/>
    <cellStyle name="?鹎%U龡&amp;H齲_x0001_C铣_x0014__x0007__x0001__x0001_ 3 3 2 4 3" xfId="251"/>
    <cellStyle name="解释性文本 7" xfId="252"/>
    <cellStyle name="差 4" xfId="253"/>
    <cellStyle name="?鹎%U龡&amp;H齲_x0001_C铣_x0014__x0007__x0001__x0001_ 2 2 2 5 2 2" xfId="254"/>
    <cellStyle name="?鹎%U龡&amp;H齲_x0001_C铣_x0014__x0007__x0001__x0001_ 2 2 2 5 3" xfId="255"/>
    <cellStyle name="?鹎%U龡&amp;H齲_x0001_C铣_x0014__x0007__x0001__x0001_ 2 2 2 5 3 2" xfId="256"/>
    <cellStyle name="常规 4 2 3 3 2" xfId="257"/>
    <cellStyle name="?鹎%U龡&amp;H齲_x0001_C铣_x0014__x0007__x0001__x0001_ 2 2 2 5 4" xfId="258"/>
    <cellStyle name="60% - 强调文字颜色 5 2 3 5" xfId="259"/>
    <cellStyle name="?鹎%U龡&amp;H齲_x0001_C铣_x0014__x0007__x0001__x0001_ 2 2 2 5_2015财政决算公开" xfId="260"/>
    <cellStyle name="?鹎%U龡&amp;H齲_x0001_C铣_x0014__x0007__x0001__x0001_ 2 2 2 6" xfId="261"/>
    <cellStyle name="?鹎%U龡&amp;H齲_x0001_C铣_x0014__x0007__x0001__x0001_ 2 2 2 6 2" xfId="262"/>
    <cellStyle name="60% - 强调文字颜色 5 5 2 2" xfId="263"/>
    <cellStyle name="强调文字颜色 4 2 3 2 3" xfId="264"/>
    <cellStyle name="?鹎%U龡&amp;H齲_x0001_C铣_x0014__x0007__x0001__x0001_ 5 3" xfId="265"/>
    <cellStyle name="?鹎%U龡&amp;H齲_x0001_C铣_x0014__x0007__x0001__x0001_ 2 4 2 8" xfId="266"/>
    <cellStyle name="好 2 4" xfId="267"/>
    <cellStyle name="40% - 强调文字颜色 5 3" xfId="268"/>
    <cellStyle name="?鹎%U龡&amp;H齲_x0001_C铣_x0014__x0007__x0001__x0001_ 2 2 2 6 2 2" xfId="269"/>
    <cellStyle name="?鹎%U龡&amp;H齲_x0001_C铣_x0014__x0007__x0001__x0001_ 2 2 2 6 3" xfId="270"/>
    <cellStyle name="好 3 4" xfId="271"/>
    <cellStyle name="40% - 强调文字颜色 6 3" xfId="272"/>
    <cellStyle name="?鹎%U龡&amp;H齲_x0001_C铣_x0014__x0007__x0001__x0001_ 2 2 2 6 3 2" xfId="273"/>
    <cellStyle name="常规 4 2 3 4 2" xfId="274"/>
    <cellStyle name="?鹎%U龡&amp;H齲_x0001_C铣_x0014__x0007__x0001__x0001_ 2 2 2 6 4" xfId="275"/>
    <cellStyle name="40% - 强调文字颜色 6 2 4 2 2" xfId="276"/>
    <cellStyle name="?鹎%U龡&amp;H齲_x0001_C铣_x0014__x0007__x0001__x0001_ 2 2 7 4 2" xfId="277"/>
    <cellStyle name="?鹎%U龡&amp;H齲_x0001_C铣_x0014__x0007__x0001__x0001_ 2 2 2 6 5" xfId="278"/>
    <cellStyle name="?鹎%U龡&amp;H齲_x0001_C铣_x0014__x0007__x0001__x0001_ 2 2 2 6_2015财政决算公开" xfId="279"/>
    <cellStyle name="?鹎%U龡&amp;H齲_x0001_C铣_x0014__x0007__x0001__x0001_ 3 2 5 2 2" xfId="280"/>
    <cellStyle name="?鹎%U龡&amp;H齲_x0001_C铣_x0014__x0007__x0001__x0001_ 3 2 2 3 2 2" xfId="281"/>
    <cellStyle name="?鹎%U龡&amp;H齲_x0001_C铣_x0014__x0007__x0001__x0001_ 2 2 2 7" xfId="282"/>
    <cellStyle name="?鹎%U龡&amp;H齲_x0001_C铣_x0014__x0007__x0001__x0001_ 2 2 2 7 2" xfId="283"/>
    <cellStyle name="60% - 强调文字颜色 5 3 2 2 2" xfId="284"/>
    <cellStyle name="?鹎%U龡&amp;H齲_x0001_C铣_x0014__x0007__x0001__x0001_ 2 2 2 8 2" xfId="285"/>
    <cellStyle name="60% - 强调文字颜色 5 3 2 3" xfId="286"/>
    <cellStyle name="?鹎%U龡&amp;H齲_x0001_C铣_x0014__x0007__x0001__x0001_ 2 2 2 9" xfId="287"/>
    <cellStyle name="60% - 强调文字颜色 5 3 2 3 2" xfId="288"/>
    <cellStyle name="?鹎%U龡&amp;H齲_x0001_C铣_x0014__x0007__x0001__x0001_ 2 2 2 9 2" xfId="289"/>
    <cellStyle name="20% - 强调文字颜色 1 3 2 2 2" xfId="290"/>
    <cellStyle name="?鹎%U龡&amp;H齲_x0001_C铣_x0014__x0007__x0001__x0001_ 2 3 2 4 5" xfId="291"/>
    <cellStyle name="?鹎%U龡&amp;H齲_x0001_C铣_x0014__x0007__x0001__x0001_ 2 2 4" xfId="292"/>
    <cellStyle name="?鹎%U龡&amp;H齲_x0001_C铣_x0014__x0007__x0001__x0001_ 2 2 2_2015财政决算公开" xfId="293"/>
    <cellStyle name="?鹎%U龡&amp;H齲_x0001_C铣_x0014__x0007__x0001__x0001_ 2 3 2 4 4 2" xfId="294"/>
    <cellStyle name="?鹎%U龡&amp;H齲_x0001_C铣_x0014__x0007__x0001__x0001_ 2 2 3 2" xfId="295"/>
    <cellStyle name="60% - 强调文字颜色 1 3 5" xfId="296"/>
    <cellStyle name="?鹎%U龡&amp;H齲_x0001_C铣_x0014__x0007__x0001__x0001_ 2 2 3 2 2" xfId="297"/>
    <cellStyle name="?鹎%U龡&amp;H齲_x0001_C铣_x0014__x0007__x0001__x0001_ 2 3 2_2015财政决算公开" xfId="298"/>
    <cellStyle name="?鹎%U龡&amp;H齲_x0001_C铣_x0014__x0007__x0001__x0001_ 2 2 3 2 2 2" xfId="299"/>
    <cellStyle name="?鹎%U龡&amp;H齲_x0001_C铣_x0014__x0007__x0001__x0001_ 3 3 2 2 4" xfId="300"/>
    <cellStyle name="货币 2 7 2 2" xfId="301"/>
    <cellStyle name="?鹎%U龡&amp;H齲_x0001_C铣_x0014__x0007__x0001__x0001_ 2 2 3 2 3 2" xfId="302"/>
    <cellStyle name="货币 2 7 3" xfId="303"/>
    <cellStyle name="常规 8 2 2" xfId="304"/>
    <cellStyle name="?鹎%U龡&amp;H齲_x0001_C铣_x0014__x0007__x0001__x0001_ 2 2 3 2 4" xfId="305"/>
    <cellStyle name="?鹎%U龡&amp;H齲_x0001_C铣_x0014__x0007__x0001__x0001_ 3 3 2 3 4" xfId="306"/>
    <cellStyle name="货币 2 7 3 2" xfId="307"/>
    <cellStyle name="常规 8 2 2 2" xfId="308"/>
    <cellStyle name="?鹎%U龡&amp;H齲_x0001_C铣_x0014__x0007__x0001__x0001_ 2 2 3 2 4 2" xfId="309"/>
    <cellStyle name="货币 2 7 4" xfId="310"/>
    <cellStyle name="常规 8 2 3" xfId="311"/>
    <cellStyle name="?鹎%U龡&amp;H齲_x0001_C铣_x0014__x0007__x0001__x0001_ 2 2 3 2 5" xfId="312"/>
    <cellStyle name="?鹎%U龡&amp;H齲_x0001_C铣_x0014__x0007__x0001__x0001_ 2 3 2" xfId="313"/>
    <cellStyle name="?鹎%U龡&amp;H齲_x0001_C铣_x0014__x0007__x0001__x0001_ 2 2 9 2" xfId="314"/>
    <cellStyle name="解释性文本 4 3" xfId="315"/>
    <cellStyle name="20% - 强调文字颜色 1 2 4 2" xfId="316"/>
    <cellStyle name="?鹎%U龡&amp;H齲_x0001_C铣_x0014__x0007__x0001__x0001_ 2 2 3 2_2015财政决算公开" xfId="317"/>
    <cellStyle name="?鹎%U龡&amp;H齲_x0001_C铣_x0014__x0007__x0001__x0001_ 2 2 3 3" xfId="318"/>
    <cellStyle name="?鹎%U龡&amp;H齲_x0001_C铣_x0014__x0007__x0001__x0001_ 2 2 3 3 2" xfId="319"/>
    <cellStyle name="?鹎%U龡&amp;H齲_x0001_C铣_x0014__x0007__x0001__x0001_ 2 4" xfId="320"/>
    <cellStyle name="?鹎%U龡&amp;H齲_x0001_C铣_x0014__x0007__x0001__x0001_ 2 2 3 3 2 2" xfId="321"/>
    <cellStyle name="货币 2 8 2" xfId="322"/>
    <cellStyle name="?鹎%U龡&amp;H齲_x0001_C铣_x0014__x0007__x0001__x0001_ 2 2 3 3 3" xfId="323"/>
    <cellStyle name="计算 2 4" xfId="324"/>
    <cellStyle name="?鹎%U龡&amp;H齲_x0001_C铣_x0014__x0007__x0001__x0001_ 2 2 3 3 3 2" xfId="325"/>
    <cellStyle name="60% - 强调文字颜色 2 5 3 2" xfId="326"/>
    <cellStyle name="60% - 强调文字颜色 6 2 4" xfId="327"/>
    <cellStyle name="?鹎%U龡&amp;H齲_x0001_C铣_x0014__x0007__x0001__x0001_ 3 4 5_2015财政决算公开" xfId="328"/>
    <cellStyle name="?鹎%U龡&amp;H齲_x0001_C铣_x0014__x0007__x0001__x0001_ 3 2 2 2 3_2015财政决算公开" xfId="329"/>
    <cellStyle name="常规 8 3 2" xfId="330"/>
    <cellStyle name="60% - 强调文字颜色 1 3 2 2 2 2" xfId="331"/>
    <cellStyle name="?鹎%U龡&amp;H齲_x0001_C铣_x0014__x0007__x0001__x0001_ 2 2 3 3 4" xfId="332"/>
    <cellStyle name="?鹎%U龡&amp;H齲_x0001_C铣_x0014__x0007__x0001__x0001_ 2 2 3 4" xfId="333"/>
    <cellStyle name="?鹎%U龡&amp;H齲_x0001_C铣_x0014__x0007__x0001__x0001_ 2 2 3 4 2" xfId="334"/>
    <cellStyle name="千位分隔 2 2 2 4 2" xfId="335"/>
    <cellStyle name="60% - 强调文字颜色 6 3 2 2" xfId="336"/>
    <cellStyle name="?鹎%U龡&amp;H齲_x0001_C铣_x0014__x0007__x0001__x0001_ 3 2 2 8" xfId="337"/>
    <cellStyle name="百分比 2 2 2 4" xfId="338"/>
    <cellStyle name="?鹎%U龡&amp;H齲_x0001_C铣_x0014__x0007__x0001__x0001_ 2 2 3 4 2 2" xfId="339"/>
    <cellStyle name="?鹎%U龡&amp;H齲_x0001_C铣_x0014__x0007__x0001__x0001_ 3 3 2 2 2 2" xfId="340"/>
    <cellStyle name="货币 2 9 2" xfId="341"/>
    <cellStyle name="?鹎%U龡&amp;H齲_x0001_C铣_x0014__x0007__x0001__x0001_ 2 2 3 4 3" xfId="342"/>
    <cellStyle name="千位分隔 2 2 2 5 2" xfId="343"/>
    <cellStyle name="?鹎%U龡&amp;H齲_x0001_C铣_x0014__x0007__x0001__x0001_ 3 2 3 8" xfId="344"/>
    <cellStyle name="检查单元格 4 2 2 2" xfId="345"/>
    <cellStyle name="60% - 强调文字颜色 6 3 3 2" xfId="346"/>
    <cellStyle name="?鹎%U龡&amp;H齲_x0001_C铣_x0014__x0007__x0001__x0001_ 2 2 3 4 3 2" xfId="347"/>
    <cellStyle name="常规 8 4 2" xfId="348"/>
    <cellStyle name="常规 4 2 4 2 2" xfId="349"/>
    <cellStyle name="?鹎%U龡&amp;H齲_x0001_C铣_x0014__x0007__x0001__x0001_ 2 2 3 4 4" xfId="350"/>
    <cellStyle name="?鹎%U龡&amp;H齲_x0001_C铣_x0014__x0007__x0001__x0001_ 3 2 2 2 8" xfId="351"/>
    <cellStyle name="?鹎%U龡&amp;H齲_x0001_C铣_x0014__x0007__x0001__x0001_ 2 2 3 4 4 2" xfId="352"/>
    <cellStyle name="?鹎%U龡&amp;H齲_x0001_C铣_x0014__x0007__x0001__x0001_ 2 2 3 4_2015财政决算公开" xfId="353"/>
    <cellStyle name="?鹎%U龡&amp;H齲_x0001_C铣_x0014__x0007__x0001__x0001_ 2 2 3 5" xfId="354"/>
    <cellStyle name="40% - 强调文字颜色 5 2 3_2015财政决算公开" xfId="355"/>
    <cellStyle name="?鹎%U龡&amp;H齲_x0001_C铣_x0014__x0007__x0001__x0001_ 2 2 3 5 2" xfId="356"/>
    <cellStyle name="差 5 2 3" xfId="357"/>
    <cellStyle name="?鹎%U龡&amp;H齲_x0001_C铣_x0014__x0007__x0001__x0001_ 3 2 4 2 2" xfId="358"/>
    <cellStyle name="差 3 2 3 2" xfId="359"/>
    <cellStyle name="?鹎%U龡&amp;H齲_x0001_C铣_x0014__x0007__x0001__x0001_ 3 4 4 2" xfId="360"/>
    <cellStyle name="?鹎%U龡&amp;H齲_x0001_C铣_x0014__x0007__x0001__x0001_ 3 2 2 2 2 2" xfId="361"/>
    <cellStyle name="?鹎%U龡&amp;H齲_x0001_C铣_x0014__x0007__x0001__x0001_ 2 2 3 6" xfId="362"/>
    <cellStyle name="60% - 强调文字颜色 3 3 2 2 3" xfId="363"/>
    <cellStyle name="?鹎%U龡&amp;H齲_x0001_C铣_x0014__x0007__x0001__x0001_ 3 4 4 2 2" xfId="364"/>
    <cellStyle name="?鹎%U龡&amp;H齲_x0001_C铣_x0014__x0007__x0001__x0001_ 3 2 2 2 2 2 2" xfId="365"/>
    <cellStyle name="?鹎%U龡&amp;H齲_x0001_C铣_x0014__x0007__x0001__x0001_ 2 2 3 6 2" xfId="366"/>
    <cellStyle name="?鹎%U龡&amp;H齲_x0001_C铣_x0014__x0007__x0001__x0001_ 3 4 4 3" xfId="367"/>
    <cellStyle name="?鹎%U龡&amp;H齲_x0001_C铣_x0014__x0007__x0001__x0001_ 3 2 2 2 2 3" xfId="368"/>
    <cellStyle name="?鹎%U龡&amp;H齲_x0001_C铣_x0014__x0007__x0001__x0001_ 2 2 3 7" xfId="369"/>
    <cellStyle name="千位[0]_，" xfId="370"/>
    <cellStyle name="?鹎%U龡&amp;H齲_x0001_C铣_x0014__x0007__x0001__x0001_ 3 4 4 3 2" xfId="371"/>
    <cellStyle name="?鹎%U龡&amp;H齲_x0001_C铣_x0014__x0007__x0001__x0001_ 3 2 2 2 2 3 2" xfId="372"/>
    <cellStyle name="?鹎%U龡&amp;H齲_x0001_C铣_x0014__x0007__x0001__x0001_ 2 2 3 7 2" xfId="373"/>
    <cellStyle name="?鹎%U龡&amp;H齲_x0001_C铣_x0014__x0007__x0001__x0001_ 2 2 4 2" xfId="374"/>
    <cellStyle name="60% - 强调文字颜色 2 3 5" xfId="375"/>
    <cellStyle name="?鹎%U龡&amp;H齲_x0001_C铣_x0014__x0007__x0001__x0001_ 2 2 4 2 2" xfId="376"/>
    <cellStyle name="20% - 强调文字颜色 3 2 4 2 2" xfId="377"/>
    <cellStyle name="?鹎%U龡&amp;H齲_x0001_C铣_x0014__x0007__x0001__x0001_ 2 2 4 3" xfId="378"/>
    <cellStyle name="?鹎%U龡&amp;H齲_x0001_C铣_x0014__x0007__x0001__x0001_ 2 2 4 3 2" xfId="379"/>
    <cellStyle name="?鹎%U龡&amp;H齲_x0001_C铣_x0014__x0007__x0001__x0001_ 2 4 2 2_2015财政决算公开" xfId="380"/>
    <cellStyle name="?鹎%U龡&amp;H齲_x0001_C铣_x0014__x0007__x0001__x0001_ 2 2 4 4" xfId="381"/>
    <cellStyle name="?鹎%U龡&amp;H齲_x0001_C铣_x0014__x0007__x0001__x0001_ 2 2 4 4 2" xfId="382"/>
    <cellStyle name="20% - 强调文字颜色 5 2 2 2 2 2" xfId="383"/>
    <cellStyle name="?鹎%U龡&amp;H齲_x0001_C铣_x0014__x0007__x0001__x0001_ 2 2 4 5" xfId="384"/>
    <cellStyle name="?鹎%U龡&amp;H齲_x0001_C铣_x0014__x0007__x0001__x0001_ 3 4 6 5" xfId="385"/>
    <cellStyle name="?鹎%U龡&amp;H齲_x0001_C铣_x0014__x0007__x0001__x0001_ 3 2 2 2 4 5" xfId="386"/>
    <cellStyle name="20% - 强调文字颜色 4 6 2" xfId="387"/>
    <cellStyle name="?鹎%U龡&amp;H齲_x0001_C铣_x0014__x0007__x0001__x0001_ 2 2 4_2015财政决算公开" xfId="388"/>
    <cellStyle name="常规 11 2" xfId="389"/>
    <cellStyle name="?鹎%U龡&amp;H齲_x0001_C铣_x0014__x0007__x0001__x0001_ 2 2 5" xfId="390"/>
    <cellStyle name="烹拳 [0]_laroux" xfId="391"/>
    <cellStyle name="常规 11 2 2" xfId="392"/>
    <cellStyle name="?鹎%U龡&amp;H齲_x0001_C铣_x0014__x0007__x0001__x0001_ 2 2 5 2" xfId="393"/>
    <cellStyle name="常规 11 2 2 2" xfId="394"/>
    <cellStyle name="60% - 强调文字颜色 2 2 4 3" xfId="395"/>
    <cellStyle name="60% - 强调文字颜色 3 3 5" xfId="396"/>
    <cellStyle name="?鹎%U龡&amp;H齲_x0001_C铣_x0014__x0007__x0001__x0001_ 2 2 5 2 2" xfId="397"/>
    <cellStyle name="常规 11 2 3" xfId="398"/>
    <cellStyle name="?鹎%U龡&amp;H齲_x0001_C铣_x0014__x0007__x0001__x0001_ 2 2 5 3" xfId="399"/>
    <cellStyle name="常规 11 2 3 2" xfId="400"/>
    <cellStyle name="?鹎%U龡&amp;H齲_x0001_C铣_x0014__x0007__x0001__x0001_ 2 2 5 3 2" xfId="401"/>
    <cellStyle name="强调文字颜色 1 3 3 2 2" xfId="402"/>
    <cellStyle name="常规 11 2 4" xfId="403"/>
    <cellStyle name="?鹎%U龡&amp;H齲_x0001_C铣_x0014__x0007__x0001__x0001_ 2 2 5 4" xfId="404"/>
    <cellStyle name="?鹎%U龡&amp;H齲_x0001_C铣_x0014__x0007__x0001__x0001_ 2 2 5 4 2" xfId="405"/>
    <cellStyle name="60% - 强调文字颜色 2 3 2 2 3" xfId="406"/>
    <cellStyle name="40% - 强调文字颜色 5 6 3" xfId="407"/>
    <cellStyle name="?鹎%U龡&amp;H齲_x0001_C铣_x0014__x0007__x0001__x0001_ 2 4 4 2 2" xfId="408"/>
    <cellStyle name="常规 11 2 5" xfId="409"/>
    <cellStyle name="?鹎%U龡&amp;H齲_x0001_C铣_x0014__x0007__x0001__x0001_ 2 2 5 5" xfId="410"/>
    <cellStyle name="常规 13 2 4" xfId="411"/>
    <cellStyle name="?鹎%U龡&amp;H齲_x0001_C铣_x0014__x0007__x0001__x0001_ 2 4 5 4" xfId="412"/>
    <cellStyle name="?鹎%U龡&amp;H齲_x0001_C铣_x0014__x0007__x0001__x0001_ 2 2 5_2015财政决算公开" xfId="413"/>
    <cellStyle name="常规 11 3" xfId="414"/>
    <cellStyle name="?鹎%U龡&amp;H齲_x0001_C铣_x0014__x0007__x0001__x0001_ 3 4 9 2" xfId="415"/>
    <cellStyle name="?鹎%U龡&amp;H齲_x0001_C铣_x0014__x0007__x0001__x0001_ 2 2 6" xfId="416"/>
    <cellStyle name="?鹎%U龡&amp;H齲_x0001_C铣_x0014__x0007__x0001__x0001_ 3 2 2 2 7 2" xfId="417"/>
    <cellStyle name="?鹎%U龡&amp;H齲_x0001_C铣_x0014__x0007__x0001__x0001_ 2 3 2 2 3" xfId="418"/>
    <cellStyle name="常规 11 3 2" xfId="419"/>
    <cellStyle name="?鹎%U龡&amp;H齲_x0001_C铣_x0014__x0007__x0001__x0001_ 2 2 6 2" xfId="420"/>
    <cellStyle name="40% - 强调文字颜色 2 3 2 2 3" xfId="421"/>
    <cellStyle name="?鹎%U龡&amp;H齲_x0001_C铣_x0014__x0007__x0001__x0001_ 2 3 2 2 3 2" xfId="422"/>
    <cellStyle name="检查单元格 2 2 4" xfId="423"/>
    <cellStyle name="常规 11 3 2 2" xfId="424"/>
    <cellStyle name="常规 18" xfId="425"/>
    <cellStyle name="常规 23" xfId="426"/>
    <cellStyle name="60% - 强调文字颜色 4 3 5" xfId="427"/>
    <cellStyle name="?鹎%U龡&amp;H齲_x0001_C铣_x0014__x0007__x0001__x0001_ 2 2 6 2 2" xfId="428"/>
    <cellStyle name="?鹎%U龡&amp;H齲_x0001_C铣_x0014__x0007__x0001__x0001_ 2 3 2 2 4" xfId="429"/>
    <cellStyle name="常规 11 3 3" xfId="430"/>
    <cellStyle name="?鹎%U龡&amp;H齲_x0001_C铣_x0014__x0007__x0001__x0001_ 2 2 6 3" xfId="431"/>
    <cellStyle name="?鹎%U龡&amp;H齲_x0001_C铣_x0014__x0007__x0001__x0001_ 2 3 2 2 4 2" xfId="432"/>
    <cellStyle name="检查单元格 2 3 4" xfId="433"/>
    <cellStyle name="常规 68" xfId="434"/>
    <cellStyle name="?鹎%U龡&amp;H齲_x0001_C铣_x0014__x0007__x0001__x0001_ 2 2 6 3 2" xfId="435"/>
    <cellStyle name="?鹎%U龡&amp;H齲_x0001_C铣_x0014__x0007__x0001__x0001_ 2 3 2 2 5" xfId="436"/>
    <cellStyle name="常规 11 3 4" xfId="437"/>
    <cellStyle name="?鹎%U龡&amp;H齲_x0001_C铣_x0014__x0007__x0001__x0001_ 2 2 6 4" xfId="438"/>
    <cellStyle name="表标题 2 2 2" xfId="439"/>
    <cellStyle name="?鹎%U龡&amp;H齲_x0001_C铣_x0014__x0007__x0001__x0001_ 2 2 6_2015财政决算公开" xfId="440"/>
    <cellStyle name="链接单元格 3 2 2" xfId="441"/>
    <cellStyle name="货币 2 3 3 2" xfId="442"/>
    <cellStyle name="常规 11 4" xfId="443"/>
    <cellStyle name="?鹎%U龡&amp;H齲_x0001_C铣_x0014__x0007__x0001__x0001_ 2 2 7" xfId="444"/>
    <cellStyle name="标题 5" xfId="445"/>
    <cellStyle name="?鹎%U龡&amp;H齲_x0001_C铣_x0014__x0007__x0001__x0001_ 2 3 2 3 3" xfId="446"/>
    <cellStyle name="链接单元格 3 2 2 2" xfId="447"/>
    <cellStyle name="?鹎%U龡&amp;H齲_x0001_C铣_x0014__x0007__x0001__x0001_ 2 2 7 2" xfId="448"/>
    <cellStyle name="解释性文本 2 3" xfId="449"/>
    <cellStyle name="货币 2 3 3 2 2" xfId="450"/>
    <cellStyle name="常规 11 4 2" xfId="451"/>
    <cellStyle name="标题 6" xfId="452"/>
    <cellStyle name="?鹎%U龡&amp;H齲_x0001_C铣_x0014__x0007__x0001__x0001_ 2 3 2 3 4" xfId="453"/>
    <cellStyle name="?鹎%U龡&amp;H齲_x0001_C铣_x0014__x0007__x0001__x0001_ 2 2 7 3" xfId="454"/>
    <cellStyle name="解释性文本 2 4" xfId="455"/>
    <cellStyle name="?鹎%U龡&amp;H齲_x0001_C铣_x0014__x0007__x0001__x0001_ 2 2 7 3 2" xfId="456"/>
    <cellStyle name="常规 2 2 2 2_2015财政决算公开" xfId="457"/>
    <cellStyle name="?鹎%U龡&amp;H齲_x0001_C铣_x0014__x0007__x0001__x0001_ 2 4 10" xfId="458"/>
    <cellStyle name="?鹎%U龡&amp;H齲_x0001_C铣_x0014__x0007__x0001__x0001_ 2 2 7 4" xfId="459"/>
    <cellStyle name="表标题 2 3 2" xfId="460"/>
    <cellStyle name="常规 2 3 2 3 5" xfId="461"/>
    <cellStyle name="注释 2 4 3" xfId="462"/>
    <cellStyle name="20% - 强调文字颜色 3 5_2015财政决算公开" xfId="463"/>
    <cellStyle name="?鹎%U龡&amp;H齲_x0001_C铣_x0014__x0007__x0001__x0001_ 2 4 4 4 2" xfId="464"/>
    <cellStyle name="?鹎%U龡&amp;H齲_x0001_C铣_x0014__x0007__x0001__x0001_ 2 2 7 5" xfId="465"/>
    <cellStyle name="解释性文本 3 2 2 2" xfId="466"/>
    <cellStyle name="60% - 强调文字颜色 6 2 5 2" xfId="467"/>
    <cellStyle name="?鹎%U龡&amp;H齲_x0001_C铣_x0014__x0007__x0001__x0001_ 2 2 7_2015财政决算公开" xfId="468"/>
    <cellStyle name="60% - 强调文字颜色 2 7 2" xfId="469"/>
    <cellStyle name="?鹎%U龡&amp;H齲_x0001_C铣_x0014__x0007__x0001__x0001_ 2 3" xfId="470"/>
    <cellStyle name="货币 2 3 3 4" xfId="471"/>
    <cellStyle name="常规 11 6" xfId="472"/>
    <cellStyle name="?鹎%U龡&amp;H齲_x0001_C铣_x0014__x0007__x0001__x0001_ 4 10" xfId="473"/>
    <cellStyle name="?鹎%U龡&amp;H齲_x0001_C铣_x0014__x0007__x0001__x0001_ 2 2 9" xfId="474"/>
    <cellStyle name="40% - 强调文字颜色 2 2_2015财政决算公开" xfId="475"/>
    <cellStyle name="?鹎%U龡&amp;H齲_x0001_C铣_x0014__x0007__x0001__x0001_ 3 2 3 3 3" xfId="476"/>
    <cellStyle name="货币 3 2 8" xfId="477"/>
    <cellStyle name="常规 28 3" xfId="478"/>
    <cellStyle name="?鹎%U龡&amp;H齲_x0001_C铣_x0014__x0007__x0001__x0001_ 2 2_2015财政决算公开" xfId="479"/>
    <cellStyle name="?鹎%U龡&amp;H齲_x0001_C铣_x0014__x0007__x0001__x0001_ 2 3 2 2" xfId="480"/>
    <cellStyle name="40% - 强调文字颜色 4 5 2_2015财政决算公开" xfId="481"/>
    <cellStyle name="?鹎%U龡&amp;H齲_x0001_C铣_x0014__x0007__x0001__x0001_ 2 3 2 2 2" xfId="482"/>
    <cellStyle name="?鹎%U龡&amp;H齲_x0001_C铣_x0014__x0007__x0001__x0001_ 2 3 2 2 2 2" xfId="483"/>
    <cellStyle name="?鹎%U龡&amp;H齲_x0001_C铣_x0014__x0007__x0001__x0001_ 3 2 5 3 2" xfId="484"/>
    <cellStyle name="?鹎%U龡&amp;H齲_x0001_C铣_x0014__x0007__x0001__x0001_ 3 2 2 3 3 2" xfId="485"/>
    <cellStyle name="?鹎%U龡&amp;H齲_x0001_C铣_x0014__x0007__x0001__x0001_ 2 3 2 2_2015财政决算公开" xfId="486"/>
    <cellStyle name="货币[0] 3" xfId="487"/>
    <cellStyle name="标题 4" xfId="488"/>
    <cellStyle name="?鹎%U龡&amp;H齲_x0001_C铣_x0014__x0007__x0001__x0001_ 2 3 2 3 2" xfId="489"/>
    <cellStyle name="?鹎%U龡&amp;H齲_x0001_C铣_x0014__x0007__x0001__x0001_ 2 3 2 3_2015财政决算公开" xfId="490"/>
    <cellStyle name="40% - 强调文字颜色 3 7 2" xfId="491"/>
    <cellStyle name="20% - 强调文字颜色 5 2 3 2 2" xfId="492"/>
    <cellStyle name="?鹎%U龡&amp;H齲_x0001_C铣_x0014__x0007__x0001__x0001_ 2 3 2 4" xfId="493"/>
    <cellStyle name="?鹎%U龡&amp;H齲_x0001_C铣_x0014__x0007__x0001__x0001_ 2 3 2 4 2" xfId="494"/>
    <cellStyle name="常规 8 3 3" xfId="495"/>
    <cellStyle name="?鹎%U龡&amp;H齲_x0001_C铣_x0014__x0007__x0001__x0001_ 2 3 4_2015财政决算公开" xfId="496"/>
    <cellStyle name="?鹎%U龡&amp;H齲_x0001_C铣_x0014__x0007__x0001__x0001_ 2 3 2 4 2 2" xfId="497"/>
    <cellStyle name="40% - 着色 4" xfId="498"/>
    <cellStyle name="?鹎%U龡&amp;H齲_x0001_C铣_x0014__x0007__x0001__x0001_ 3 4 4 4 2" xfId="499"/>
    <cellStyle name="?鹎%U龡&amp;H齲_x0001_C铣_x0014__x0007__x0001__x0001_ 3 2 2 2 2 4 2" xfId="500"/>
    <cellStyle name="?鹎%U龡&amp;H齲_x0001_C铣_x0014__x0007__x0001__x0001_ 2 3 2 4_2015财政决算公开" xfId="501"/>
    <cellStyle name="?鹎%U龡&amp;H齲_x0001_C铣_x0014__x0007__x0001__x0001_ 2 3 2 5" xfId="502"/>
    <cellStyle name="?鹎%U龡&amp;H齲_x0001_C铣_x0014__x0007__x0001__x0001_ 2 3 2 5 2" xfId="503"/>
    <cellStyle name="?鹎%U龡&amp;H齲_x0001_C铣_x0014__x0007__x0001__x0001_ 2 3 2 6" xfId="504"/>
    <cellStyle name="?鹎%U龡&amp;H齲_x0001_C铣_x0014__x0007__x0001__x0001_ 2 3 2 6 2" xfId="505"/>
    <cellStyle name="?鹎%U龡&amp;H齲_x0001_C铣_x0014__x0007__x0001__x0001_ 2 3 2 7" xfId="506"/>
    <cellStyle name="?鹎%U龡&amp;H齲_x0001_C铣_x0014__x0007__x0001__x0001_ 3 3 2 4 2" xfId="507"/>
    <cellStyle name="?鹎%U龡&amp;H齲_x0001_C铣_x0014__x0007__x0001__x0001_ 3 2 7_2015财政决算公开" xfId="508"/>
    <cellStyle name="货币 4 9" xfId="509"/>
    <cellStyle name="?鹎%U龡&amp;H齲_x0001_C铣_x0014__x0007__x0001__x0001_ 3 2 2 5_2015财政决算公开" xfId="510"/>
    <cellStyle name="?鹎%U龡&amp;H齲_x0001_C铣_x0014__x0007__x0001__x0001_ 2 3 2 7 2" xfId="511"/>
    <cellStyle name="?鹎%U龡&amp;H齲_x0001_C铣_x0014__x0007__x0001__x0001_ 3 3 2 4 2 2" xfId="512"/>
    <cellStyle name="?鹎%U龡&amp;H齲_x0001_C铣_x0014__x0007__x0001__x0001_ 2 3 3" xfId="513"/>
    <cellStyle name="?鹎%U龡&amp;H齲_x0001_C铣_x0014__x0007__x0001__x0001_ 2 3 3 2" xfId="514"/>
    <cellStyle name="?鹎%U龡&amp;H齲_x0001_C铣_x0014__x0007__x0001__x0001_ 2 3 3 3" xfId="515"/>
    <cellStyle name="?鹎%U龡&amp;H齲_x0001_C铣_x0014__x0007__x0001__x0001_ 2 3 3 3 2" xfId="516"/>
    <cellStyle name="?鹎%U龡&amp;H齲_x0001_C铣_x0014__x0007__x0001__x0001_ 2 3 3 4" xfId="517"/>
    <cellStyle name="?鹎%U龡&amp;H齲_x0001_C铣_x0014__x0007__x0001__x0001_ 2 3 3 4 2" xfId="518"/>
    <cellStyle name="标题 1 2 2" xfId="519"/>
    <cellStyle name="?鹎%U龡&amp;H齲_x0001_C铣_x0014__x0007__x0001__x0001_ 2 3 3 5" xfId="520"/>
    <cellStyle name="后继超级链接 3 2" xfId="521"/>
    <cellStyle name="?鹎%U龡&amp;H齲_x0001_C铣_x0014__x0007__x0001__x0001_ 3 2 5" xfId="522"/>
    <cellStyle name="?鹎%U龡&amp;H齲_x0001_C铣_x0014__x0007__x0001__x0001_ 3 2 2 3" xfId="523"/>
    <cellStyle name="?鹎%U龡&amp;H齲_x0001_C铣_x0014__x0007__x0001__x0001_ 2 3 3_2015财政决算公开" xfId="524"/>
    <cellStyle name="40% - 强调文字颜色 6 5_2015财政决算公开" xfId="525"/>
    <cellStyle name="?鹎%U龡&amp;H齲_x0001_C铣_x0014__x0007__x0001__x0001_ 2 3 4" xfId="526"/>
    <cellStyle name="?鹎%U龡&amp;H齲_x0001_C铣_x0014__x0007__x0001__x0001_ 2 3 4 2" xfId="527"/>
    <cellStyle name="?鹎%U龡&amp;H齲_x0001_C铣_x0014__x0007__x0001__x0001_ 2 3_2015财政决算公开" xfId="528"/>
    <cellStyle name="60% - 强调文字颜色 2 2 2 2 3" xfId="529"/>
    <cellStyle name="?鹎%U龡&amp;H齲_x0001_C铣_x0014__x0007__x0001__x0001_ 2 3 4 2 2" xfId="530"/>
    <cellStyle name="40% - 强调文字颜色 4 2 2 2_2015财政决算公开" xfId="531"/>
    <cellStyle name="?鹎%U龡&amp;H齲_x0001_C铣_x0014__x0007__x0001__x0001_ 2 3 4 3" xfId="532"/>
    <cellStyle name="?鹎%U龡&amp;H齲_x0001_C铣_x0014__x0007__x0001__x0001_ 2 3 4 4" xfId="533"/>
    <cellStyle name="常规 2 2 2 3 5" xfId="534"/>
    <cellStyle name="?鹎%U龡&amp;H齲_x0001_C铣_x0014__x0007__x0001__x0001_ 2 3 4 4 2" xfId="535"/>
    <cellStyle name="标题 1 3 2" xfId="536"/>
    <cellStyle name="?鹎%U龡&amp;H齲_x0001_C铣_x0014__x0007__x0001__x0001_ 2 3 4 5" xfId="537"/>
    <cellStyle name="好 4 2 2" xfId="538"/>
    <cellStyle name="常规 12 2" xfId="539"/>
    <cellStyle name="?鹎%U龡&amp;H齲_x0001_C铣_x0014__x0007__x0001__x0001_ 2 3 5" xfId="540"/>
    <cellStyle name="?鹎%U龡&amp;H齲_x0001_C铣_x0014__x0007__x0001__x0001_ 3 2 5_2015财政决算公开" xfId="541"/>
    <cellStyle name="?鹎%U龡&amp;H齲_x0001_C铣_x0014__x0007__x0001__x0001_ 3 2 2 3_2015财政决算公开" xfId="542"/>
    <cellStyle name="好 4 2 2 2" xfId="543"/>
    <cellStyle name="常规 12 2 2" xfId="544"/>
    <cellStyle name="?鹎%U龡&amp;H齲_x0001_C铣_x0014__x0007__x0001__x0001_ 2 3 5 2" xfId="545"/>
    <cellStyle name="常规 12 2 2 2" xfId="546"/>
    <cellStyle name="60% - 强调文字颜色 2 2 3 2 3" xfId="547"/>
    <cellStyle name="60% - 强调文字颜色 3 2 4 3" xfId="548"/>
    <cellStyle name="?鹎%U龡&amp;H齲_x0001_C铣_x0014__x0007__x0001__x0001_ 2 3 5 2 2" xfId="549"/>
    <cellStyle name="常规 12 2 3" xfId="550"/>
    <cellStyle name="?鹎%U龡&amp;H齲_x0001_C铣_x0014__x0007__x0001__x0001_ 2 3 5 3" xfId="551"/>
    <cellStyle name="常规 2 2 3 2 5" xfId="552"/>
    <cellStyle name="常规 12 2 3 2" xfId="553"/>
    <cellStyle name="千位分隔 2 2 8" xfId="554"/>
    <cellStyle name="?鹎%U龡&amp;H齲_x0001_C铣_x0014__x0007__x0001__x0001_ 2 3 5 3 2" xfId="555"/>
    <cellStyle name="常规 12 2 4" xfId="556"/>
    <cellStyle name="?鹎%U龡&amp;H齲_x0001_C铣_x0014__x0007__x0001__x0001_ 2 3 5 4" xfId="557"/>
    <cellStyle name="常规 12 2_2015财政决算公开" xfId="558"/>
    <cellStyle name="20% - 强调文字颜色 5 6 3" xfId="559"/>
    <cellStyle name="60% - 强调文字颜色 1 5 2 2" xfId="560"/>
    <cellStyle name="?鹎%U龡&amp;H齲_x0001_C铣_x0014__x0007__x0001__x0001_ 2 3 5_2015财政决算公开" xfId="561"/>
    <cellStyle name="好 4 2 3" xfId="562"/>
    <cellStyle name="常规 12 3" xfId="563"/>
    <cellStyle name="?鹎%U龡&amp;H齲_x0001_C铣_x0014__x0007__x0001__x0001_ 2 3 6" xfId="564"/>
    <cellStyle name="常规 12 3 2" xfId="565"/>
    <cellStyle name="?鹎%U龡&amp;H齲_x0001_C铣_x0014__x0007__x0001__x0001_ 2 3 6 2" xfId="566"/>
    <cellStyle name="常规 12 3 2 2" xfId="567"/>
    <cellStyle name="?鹎%U龡&amp;H齲_x0001_C铣_x0014__x0007__x0001__x0001_ 2 3 6 2 2" xfId="568"/>
    <cellStyle name="常规 12 3 3" xfId="569"/>
    <cellStyle name="霓付_laroux" xfId="570"/>
    <cellStyle name="?鹎%U龡&amp;H齲_x0001_C铣_x0014__x0007__x0001__x0001_ 2 3 6 3" xfId="571"/>
    <cellStyle name="千位分隔 3 2 8" xfId="572"/>
    <cellStyle name="?鹎%U龡&amp;H齲_x0001_C铣_x0014__x0007__x0001__x0001_ 2 3 6 3 2" xfId="573"/>
    <cellStyle name="?鹎%U龡&amp;H齲_x0001_C铣_x0014__x0007__x0001__x0001_ 2 3 6 4" xfId="574"/>
    <cellStyle name="表标题 3 2 2" xfId="575"/>
    <cellStyle name="40% - 强调文字颜色 1 4 4" xfId="576"/>
    <cellStyle name="常规 13 2_2015财政决算公开" xfId="577"/>
    <cellStyle name="?鹎%U龡&amp;H齲_x0001_C铣_x0014__x0007__x0001__x0001_ 2 4 5_2015财政决算公开" xfId="578"/>
    <cellStyle name="?鹎%U龡&amp;H齲_x0001_C铣_x0014__x0007__x0001__x0001_ 2 3 6 4 2" xfId="579"/>
    <cellStyle name="常规 13 2 3 2" xfId="580"/>
    <cellStyle name="?鹎%U龡&amp;H齲_x0001_C铣_x0014__x0007__x0001__x0001_ 2 4 5 3 2" xfId="581"/>
    <cellStyle name="解释性文本" xfId="582"/>
    <cellStyle name="标题 1 5 2" xfId="583"/>
    <cellStyle name="?鹎%U龡&amp;H齲_x0001_C铣_x0014__x0007__x0001__x0001_ 2 3 6 5" xfId="584"/>
    <cellStyle name="链接单元格 3 3 2" xfId="585"/>
    <cellStyle name="货币 2 3 4 2" xfId="586"/>
    <cellStyle name="常规 12 4" xfId="587"/>
    <cellStyle name="?鹎%U龡&amp;H齲_x0001_C铣_x0014__x0007__x0001__x0001_ 2 3 7" xfId="588"/>
    <cellStyle name="?鹎%U龡&amp;H齲_x0001_C铣_x0014__x0007__x0001__x0001_ 3 3 3 2 2" xfId="589"/>
    <cellStyle name="?鹎%U龡&amp;H齲_x0001_C铣_x0014__x0007__x0001__x0001_ 3 2" xfId="590"/>
    <cellStyle name="货币 2 3 4 3" xfId="591"/>
    <cellStyle name="常规 12 5" xfId="592"/>
    <cellStyle name="?鹎%U龡&amp;H齲_x0001_C铣_x0014__x0007__x0001__x0001_ 2 3 8" xfId="593"/>
    <cellStyle name="?鹎%U龡&amp;H齲_x0001_C铣_x0014__x0007__x0001__x0001_ 3 2 2" xfId="594"/>
    <cellStyle name="货币 2 3 4 3 2" xfId="595"/>
    <cellStyle name="常规 12 5 2" xfId="596"/>
    <cellStyle name="?鹎%U龡&amp;H齲_x0001_C铣_x0014__x0007__x0001__x0001_ 2 3 8 2" xfId="597"/>
    <cellStyle name="?鹎%U龡&amp;H齲_x0001_C铣_x0014__x0007__x0001__x0001_ 3 3" xfId="598"/>
    <cellStyle name="货币 2 3 4 4" xfId="599"/>
    <cellStyle name="常规 12 6" xfId="600"/>
    <cellStyle name="?鹎%U龡&amp;H齲_x0001_C铣_x0014__x0007__x0001__x0001_ 2 3 9" xfId="601"/>
    <cellStyle name="?鹎%U龡&amp;H齲_x0001_C铣_x0014__x0007__x0001__x0001_ 3 3 2" xfId="602"/>
    <cellStyle name="货币 2 3 4 4 2" xfId="603"/>
    <cellStyle name="?鹎%U龡&amp;H齲_x0001_C铣_x0014__x0007__x0001__x0001_ 2 3 9 2" xfId="604"/>
    <cellStyle name="?鹎%U龡&amp;H齲_x0001_C铣_x0014__x0007__x0001__x0001_ 2 4 2" xfId="605"/>
    <cellStyle name="?鹎%U龡&amp;H齲_x0001_C铣_x0014__x0007__x0001__x0001_ 2 5 3" xfId="606"/>
    <cellStyle name="好" xfId="607"/>
    <cellStyle name="差_F00DC810C49E00C2E0430A3413167AE0" xfId="608"/>
    <cellStyle name="差 2 3 2" xfId="609"/>
    <cellStyle name="?鹎%U龡&amp;H齲_x0001_C铣_x0014__x0007__x0001__x0001_ 2 4 2 2" xfId="610"/>
    <cellStyle name="40% - 强调文字颜色 3 6 3" xfId="611"/>
    <cellStyle name="?鹎%U龡&amp;H齲_x0001_C铣_x0014__x0007__x0001__x0001_ 2 4 2 2 2" xfId="612"/>
    <cellStyle name="?鹎%U龡&amp;H齲_x0001_C铣_x0014__x0007__x0001__x0001_ 3 3 2 2_2015财政决算公开" xfId="613"/>
    <cellStyle name="?鹎%U龡&amp;H齲_x0001_C铣_x0014__x0007__x0001__x0001_ 2 5 3 2" xfId="614"/>
    <cellStyle name="好 2" xfId="615"/>
    <cellStyle name="差 2 3 2 2" xfId="616"/>
    <cellStyle name="?鹎%U龡&amp;H齲_x0001_C铣_x0014__x0007__x0001__x0001_ 2 4 2 6" xfId="617"/>
    <cellStyle name="?鹎%U龡&amp;H齲_x0001_C铣_x0014__x0007__x0001__x0001_ 2 4 2 2 2 2" xfId="618"/>
    <cellStyle name="?鹎%U龡&amp;H齲_x0001_C铣_x0014__x0007__x0001__x0001_ 3 2 6 2" xfId="619"/>
    <cellStyle name="20% - 强调文字颜色 1 6" xfId="620"/>
    <cellStyle name="?鹎%U龡&amp;H齲_x0001_C铣_x0014__x0007__x0001__x0001_ 3 6 4" xfId="621"/>
    <cellStyle name="?鹎%U龡&amp;H齲_x0001_C铣_x0014__x0007__x0001__x0001_ 3 2 2 4 2" xfId="622"/>
    <cellStyle name="?鹎%U龡&amp;H齲_x0001_C铣_x0014__x0007__x0001__x0001_ 2 4 2 2 3" xfId="623"/>
    <cellStyle name="?鹎%U龡&amp;H齲_x0001_C铣_x0014__x0007__x0001__x0001_ 3 2 6 2 2" xfId="624"/>
    <cellStyle name="20% - 强调文字颜色 1 6 2" xfId="625"/>
    <cellStyle name="?鹎%U龡&amp;H齲_x0001_C铣_x0014__x0007__x0001__x0001_ 3 2 2 4 2 2" xfId="626"/>
    <cellStyle name="?鹎%U龡&amp;H齲_x0001_C铣_x0014__x0007__x0001__x0001_ 2 4 2 2 3 2" xfId="627"/>
    <cellStyle name="?鹎%U龡&amp;H齲_x0001_C铣_x0014__x0007__x0001__x0001_ 3 2 6 3" xfId="628"/>
    <cellStyle name="60% - 强调文字颜色 4 4 2 2" xfId="629"/>
    <cellStyle name="20% - 强调文字颜色 1 7" xfId="630"/>
    <cellStyle name="?鹎%U龡&amp;H齲_x0001_C铣_x0014__x0007__x0001__x0001_ 3 2 2 4 3" xfId="631"/>
    <cellStyle name="货币 3 2 3 3 2" xfId="632"/>
    <cellStyle name="?鹎%U龡&amp;H齲_x0001_C铣_x0014__x0007__x0001__x0001_ 2 4 2 2 4" xfId="633"/>
    <cellStyle name="?鹎%U龡&amp;H齲_x0001_C铣_x0014__x0007__x0001__x0001_ 3 2 6 3 2" xfId="634"/>
    <cellStyle name="60% - 强调文字颜色 4 4 2 2 2" xfId="635"/>
    <cellStyle name="20% - 强调文字颜色 1 7 2" xfId="636"/>
    <cellStyle name="?鹎%U龡&amp;H齲_x0001_C铣_x0014__x0007__x0001__x0001_ 3 2 2 4 3 2" xfId="637"/>
    <cellStyle name="?鹎%U龡&amp;H齲_x0001_C铣_x0014__x0007__x0001__x0001_ 2 4 2 2 4 2" xfId="638"/>
    <cellStyle name="差 2 3 3" xfId="639"/>
    <cellStyle name="?鹎%U龡&amp;H齲_x0001_C铣_x0014__x0007__x0001__x0001_ 2 5 4" xfId="640"/>
    <cellStyle name="?鹎%U龡&amp;H齲_x0001_C铣_x0014__x0007__x0001__x0001_ 2 4 2 3" xfId="641"/>
    <cellStyle name="20% - 强调文字颜色 2 2 7" xfId="642"/>
    <cellStyle name="?鹎%U龡&amp;H齲_x0001_C铣_x0014__x0007__x0001__x0001_ 3 4 6 2 2" xfId="643"/>
    <cellStyle name="?鹎%U龡&amp;H齲_x0001_C铣_x0014__x0007__x0001__x0001_ 3 2 2 2 4 2 2" xfId="644"/>
    <cellStyle name="常规 2 4 2 8" xfId="645"/>
    <cellStyle name="?鹎%U龡&amp;H齲_x0001_C铣_x0014__x0007__x0001__x0001_ 2 4 2 3_2015财政决算公开" xfId="646"/>
    <cellStyle name="?鹎%U龡&amp;H齲_x0001_C铣_x0014__x0007__x0001__x0001_ 2 4 2 4" xfId="647"/>
    <cellStyle name="?鹎%U龡&amp;H齲_x0001_C铣_x0014__x0007__x0001__x0001_ 2 4 2 4 2" xfId="648"/>
    <cellStyle name="?鹎%U龡&amp;H齲_x0001_C铣_x0014__x0007__x0001__x0001_ 2 4 2 4 2 2" xfId="649"/>
    <cellStyle name="?鹎%U龡&amp;H齲_x0001_C铣_x0014__x0007__x0001__x0001_ 3 2 8 2" xfId="650"/>
    <cellStyle name="20% - 强调文字颜色 3 6" xfId="651"/>
    <cellStyle name="?鹎%U龡&amp;H齲_x0001_C铣_x0014__x0007__x0001__x0001_ 3 2 2 6 2" xfId="652"/>
    <cellStyle name="百分比 2 2 2 2 2" xfId="653"/>
    <cellStyle name="?鹎%U龡&amp;H齲_x0001_C铣_x0014__x0007__x0001__x0001_ 2 4 2 4 3" xfId="654"/>
    <cellStyle name="20% - 强调文字颜色 2 2 3 2 2" xfId="655"/>
    <cellStyle name="?鹎%U龡&amp;H齲_x0001_C铣_x0014__x0007__x0001__x0001_ 3 2 3 4 5" xfId="656"/>
    <cellStyle name="20% - 强调文字颜色 3 6 2" xfId="657"/>
    <cellStyle name="?鹎%U龡&amp;H齲_x0001_C铣_x0014__x0007__x0001__x0001_ 3 2 2 6 2 2" xfId="658"/>
    <cellStyle name="千位分隔 11" xfId="659"/>
    <cellStyle name="?鹎%U龡&amp;H齲_x0001_C铣_x0014__x0007__x0001__x0001_ 3 3 6 5" xfId="660"/>
    <cellStyle name="百分比 2 2 2 2 2 2" xfId="661"/>
    <cellStyle name="?鹎%U龡&amp;H齲_x0001_C铣_x0014__x0007__x0001__x0001_ 2 4 2 4 3 2" xfId="662"/>
    <cellStyle name="检查单元格 2 3 3 2" xfId="663"/>
    <cellStyle name="20% - 强调文字颜色 3 7" xfId="664"/>
    <cellStyle name="?鹎%U龡&amp;H齲_x0001_C铣_x0014__x0007__x0001__x0001_ 3 2 2 6 3" xfId="665"/>
    <cellStyle name="百分比 2 2 2 2 3" xfId="666"/>
    <cellStyle name="警告文本 2 2" xfId="667"/>
    <cellStyle name="常规 4 2 2 3 2 2" xfId="668"/>
    <cellStyle name="?鹎%U龡&amp;H齲_x0001_C铣_x0014__x0007__x0001__x0001_ 2 4 2 4 4" xfId="669"/>
    <cellStyle name="20% - 强调文字颜色 3 7 2" xfId="670"/>
    <cellStyle name="?鹎%U龡&amp;H齲_x0001_C铣_x0014__x0007__x0001__x0001_ 3 2 2 6 3 2" xfId="671"/>
    <cellStyle name="警告文本 2 2 2" xfId="672"/>
    <cellStyle name="汇总 2 2 3" xfId="673"/>
    <cellStyle name="?鹎%U龡&amp;H齲_x0001_C铣_x0014__x0007__x0001__x0001_ 2 4 2 4 4 2" xfId="674"/>
    <cellStyle name="?鹎%U龡&amp;H齲_x0001_C铣_x0014__x0007__x0001__x0001_ 3 4 2 5" xfId="675"/>
    <cellStyle name="?鹎%U龡&amp;H齲_x0001_C铣_x0014__x0007__x0001__x0001_ 2 4 2 4_2015财政决算公开" xfId="676"/>
    <cellStyle name="?鹎%U龡&amp;H齲_x0001_C铣_x0014__x0007__x0001__x0001_ 2 4 2 5" xfId="677"/>
    <cellStyle name="?鹎%U龡&amp;H齲_x0001_C铣_x0014__x0007__x0001__x0001_ 2 4 2 5 2" xfId="678"/>
    <cellStyle name="?鹎%U龡&amp;H齲_x0001_C铣_x0014__x0007__x0001__x0001_ 2 4 2 6 2" xfId="679"/>
    <cellStyle name="强调文字颜色 4 2 3 2 2" xfId="680"/>
    <cellStyle name="?鹎%U龡&amp;H齲_x0001_C铣_x0014__x0007__x0001__x0001_ 5 2" xfId="681"/>
    <cellStyle name="?鹎%U龡&amp;H齲_x0001_C铣_x0014__x0007__x0001__x0001_ 3 3 3 4 2" xfId="682"/>
    <cellStyle name="?鹎%U龡&amp;H齲_x0001_C铣_x0014__x0007__x0001__x0001_ 2 4 2 7" xfId="683"/>
    <cellStyle name="强调文字颜色 4 2 3 2 2 2" xfId="684"/>
    <cellStyle name="?鹎%U龡&amp;H齲_x0001_C铣_x0014__x0007__x0001__x0001_ 5 2 2" xfId="685"/>
    <cellStyle name="?鹎%U龡&amp;H齲_x0001_C铣_x0014__x0007__x0001__x0001_ 2 4 2 7 2" xfId="686"/>
    <cellStyle name="?鹎%U龡&amp;H齲_x0001_C铣_x0014__x0007__x0001__x0001_ 2 4 2_2015财政决算公开" xfId="687"/>
    <cellStyle name="解释性文本 5 2 2" xfId="688"/>
    <cellStyle name="差 2 2 2" xfId="689"/>
    <cellStyle name="?鹎%U龡&amp;H齲_x0001_C铣_x0014__x0007__x0001__x0001_ 2 4 3" xfId="690"/>
    <cellStyle name="差 2 2 2 2" xfId="691"/>
    <cellStyle name="?鹎%U龡&amp;H齲_x0001_C铣_x0014__x0007__x0001__x0001_ 2 4 3 2" xfId="692"/>
    <cellStyle name="差 2 2 2 2 2" xfId="693"/>
    <cellStyle name="40% - 强调文字颜色 4 6 3" xfId="694"/>
    <cellStyle name="?鹎%U龡&amp;H齲_x0001_C铣_x0014__x0007__x0001__x0001_ 2 4 3 2 2" xfId="695"/>
    <cellStyle name="差 2 2 2 3" xfId="696"/>
    <cellStyle name="?鹎%U龡&amp;H齲_x0001_C铣_x0014__x0007__x0001__x0001_ 2 4 3 3" xfId="697"/>
    <cellStyle name="?鹎%U龡&amp;H齲_x0001_C铣_x0014__x0007__x0001__x0001_ 2 4 3 3 2" xfId="698"/>
    <cellStyle name="40% - 强调文字颜色 5 2 2 2 2" xfId="699"/>
    <cellStyle name="?鹎%U龡&amp;H齲_x0001_C铣_x0014__x0007__x0001__x0001_ 2 4 3 4" xfId="700"/>
    <cellStyle name="40% - 强调文字颜色 5 2 2 2 2 2" xfId="701"/>
    <cellStyle name="?鹎%U龡&amp;H齲_x0001_C铣_x0014__x0007__x0001__x0001_ 2 4 3 4 2" xfId="702"/>
    <cellStyle name="标题 2 2 2" xfId="703"/>
    <cellStyle name="40% - 强调文字颜色 5 2 2 2 3" xfId="704"/>
    <cellStyle name="?鹎%U龡&amp;H齲_x0001_C铣_x0014__x0007__x0001__x0001_ 2 4 3 5" xfId="705"/>
    <cellStyle name="?鹎%U龡&amp;H齲_x0001_C铣_x0014__x0007__x0001__x0001_ 2 5" xfId="706"/>
    <cellStyle name="60% - 强调文字颜色 3 3 3 2 2" xfId="707"/>
    <cellStyle name="20% - 强调文字颜色 1 2 6" xfId="708"/>
    <cellStyle name="?鹎%U龡&amp;H齲_x0001_C铣_x0014__x0007__x0001__x0001_ 2 4 3_2015财政决算公开" xfId="709"/>
    <cellStyle name="差 2 2 3" xfId="710"/>
    <cellStyle name="?鹎%U龡&amp;H齲_x0001_C铣_x0014__x0007__x0001__x0001_ 2 4 4" xfId="711"/>
    <cellStyle name="差 2 2 3 2" xfId="712"/>
    <cellStyle name="?鹎%U龡&amp;H齲_x0001_C铣_x0014__x0007__x0001__x0001_ 2 4 4 2" xfId="713"/>
    <cellStyle name="?鹎%U龡&amp;H齲_x0001_C铣_x0014__x0007__x0001__x0001_ 3 4_2015财政决算公开" xfId="714"/>
    <cellStyle name="?鹎%U龡&amp;H齲_x0001_C铣_x0014__x0007__x0001__x0001_ 2 4 4 3" xfId="715"/>
    <cellStyle name="常规 2 3 2 2 5" xfId="716"/>
    <cellStyle name="?鹎%U龡&amp;H齲_x0001_C铣_x0014__x0007__x0001__x0001_ 2 4 4 3 2" xfId="717"/>
    <cellStyle name="40% - 强调文字颜色 5 2 2 3 2" xfId="718"/>
    <cellStyle name="常规 2 2 2 5_2015财政决算公开" xfId="719"/>
    <cellStyle name="?鹎%U龡&amp;H齲_x0001_C铣_x0014__x0007__x0001__x0001_ 2 4 4 4" xfId="720"/>
    <cellStyle name="标题 2 3 2" xfId="721"/>
    <cellStyle name="?鹎%U龡&amp;H齲_x0001_C铣_x0014__x0007__x0001__x0001_ 2 4 4 5" xfId="722"/>
    <cellStyle name="?鹎%U龡&amp;H齲_x0001_C铣_x0014__x0007__x0001__x0001_ 3 3 2 4" xfId="723"/>
    <cellStyle name="?鹎%U龡&amp;H齲_x0001_C铣_x0014__x0007__x0001__x0001_ 2 4 4_2015财政决算公开" xfId="724"/>
    <cellStyle name="检查单元格 6" xfId="725"/>
    <cellStyle name="小数 4" xfId="726"/>
    <cellStyle name="常规 2 5 2 2" xfId="727"/>
    <cellStyle name="好 4 3 2" xfId="728"/>
    <cellStyle name="常规 13 2" xfId="729"/>
    <cellStyle name="差 2 2 4" xfId="730"/>
    <cellStyle name="?鹎%U龡&amp;H齲_x0001_C铣_x0014__x0007__x0001__x0001_ 2 4 5" xfId="731"/>
    <cellStyle name="常规 13 2 2" xfId="732"/>
    <cellStyle name="?鹎%U龡&amp;H齲_x0001_C铣_x0014__x0007__x0001__x0001_ 2 4 5 2" xfId="733"/>
    <cellStyle name="40% - 强调文字颜色 6 6 3" xfId="734"/>
    <cellStyle name="常规 13 2 2 2" xfId="735"/>
    <cellStyle name="60% - 强调文字颜色 4 2 4 3" xfId="736"/>
    <cellStyle name="?鹎%U龡&amp;H齲_x0001_C铣_x0014__x0007__x0001__x0001_ 2 4 5 2 2" xfId="737"/>
    <cellStyle name="?鹎%U龡&amp;H齲_x0001_C铣_x0014__x0007__x0001__x0001_ 3 2 3 4_2015财政决算公开" xfId="738"/>
    <cellStyle name="常规 13 2 3" xfId="739"/>
    <cellStyle name="?鹎%U龡&amp;H齲_x0001_C铣_x0014__x0007__x0001__x0001_ 2 4 5 3" xfId="740"/>
    <cellStyle name="常规 13 3" xfId="741"/>
    <cellStyle name="?鹎%U龡&amp;H齲_x0001_C铣_x0014__x0007__x0001__x0001_ 2 4 6" xfId="742"/>
    <cellStyle name="常规 5 2 2 4" xfId="743"/>
    <cellStyle name="常规 13 3 2" xfId="744"/>
    <cellStyle name="?鹎%U龡&amp;H齲_x0001_C铣_x0014__x0007__x0001__x0001_ 2 4 6 2" xfId="745"/>
    <cellStyle name="常规 5 2 2 4 2" xfId="746"/>
    <cellStyle name="常规 13 3 2 2" xfId="747"/>
    <cellStyle name="常规 17 3" xfId="748"/>
    <cellStyle name="常规 22 3" xfId="749"/>
    <cellStyle name="?鹎%U龡&amp;H齲_x0001_C铣_x0014__x0007__x0001__x0001_ 2 4 6 2 2" xfId="750"/>
    <cellStyle name="常规 5 2 2 5" xfId="751"/>
    <cellStyle name="常规 13 3 3" xfId="752"/>
    <cellStyle name="?鹎%U龡&amp;H齲_x0001_C铣_x0014__x0007__x0001__x0001_ 2 4 6 3" xfId="753"/>
    <cellStyle name="标题 2 5 2" xfId="754"/>
    <cellStyle name="?鹎%U龡&amp;H齲_x0001_C铣_x0014__x0007__x0001__x0001_ 2 4 6 5" xfId="755"/>
    <cellStyle name="常规 5 2 2 5 2" xfId="756"/>
    <cellStyle name="常规 18 3" xfId="757"/>
    <cellStyle name="常规 23 3" xfId="758"/>
    <cellStyle name="?鹎%U龡&amp;H齲_x0001_C铣_x0014__x0007__x0001__x0001_ 2 4 6 3 2" xfId="759"/>
    <cellStyle name="常规 5 2 2 6" xfId="760"/>
    <cellStyle name="?鹎%U龡&amp;H齲_x0001_C铣_x0014__x0007__x0001__x0001_ 2 4 6 4" xfId="761"/>
    <cellStyle name="常规 19 3" xfId="762"/>
    <cellStyle name="常规 24 3" xfId="763"/>
    <cellStyle name="?鹎%U龡&amp;H齲_x0001_C铣_x0014__x0007__x0001__x0001_ 2 4 6 4 2" xfId="764"/>
    <cellStyle name="常规 13 3_2015财政决算公开" xfId="765"/>
    <cellStyle name="?鹎%U龡&amp;H齲_x0001_C铣_x0014__x0007__x0001__x0001_ 2 4 6_2015财政决算公开" xfId="766"/>
    <cellStyle name="货币 2 3 5 2" xfId="767"/>
    <cellStyle name="常规 13 4" xfId="768"/>
    <cellStyle name="?鹎%U龡&amp;H齲_x0001_C铣_x0014__x0007__x0001__x0001_ 2 4 7" xfId="769"/>
    <cellStyle name="检查单元格" xfId="770"/>
    <cellStyle name="常规 13 5" xfId="771"/>
    <cellStyle name="?鹎%U龡&amp;H齲_x0001_C铣_x0014__x0007__x0001__x0001_ 2 4 8" xfId="772"/>
    <cellStyle name="检查单元格 2" xfId="773"/>
    <cellStyle name="常规 5 2 4 4" xfId="774"/>
    <cellStyle name="?鹎%U龡&amp;H齲_x0001_C铣_x0014__x0007__x0001__x0001_ 2 4 8 2" xfId="775"/>
    <cellStyle name="?鹎%U龡&amp;H齲_x0001_C铣_x0014__x0007__x0001__x0001_ 3 6_2015财政决算公开" xfId="776"/>
    <cellStyle name="?鹎%U龡&amp;H齲_x0001_C铣_x0014__x0007__x0001__x0001_ 2 4 9" xfId="777"/>
    <cellStyle name="?鹎%U龡&amp;H齲_x0001_C铣_x0014__x0007__x0001__x0001_ 2 4 9 2" xfId="778"/>
    <cellStyle name="货币 2 2 2 7 2" xfId="779"/>
    <cellStyle name="?鹎%U龡&amp;H齲_x0001_C铣_x0014__x0007__x0001__x0001_ 2 4_2015财政决算公开" xfId="780"/>
    <cellStyle name="?鹎%U龡&amp;H齲_x0001_C铣_x0014__x0007__x0001__x0001_ 2 5 2" xfId="781"/>
    <cellStyle name="40% - 强调文字颜色 2 5 2 2" xfId="782"/>
    <cellStyle name="?鹎%U龡&amp;H齲_x0001_C铣_x0014__x0007__x0001__x0001_ 3 2 2 6_2015财政决算公开" xfId="783"/>
    <cellStyle name="差" xfId="784"/>
    <cellStyle name="20% - 强调文字颜色 2 2 3_2015财政决算公开" xfId="785"/>
    <cellStyle name="?鹎%U龡&amp;H齲_x0001_C铣_x0014__x0007__x0001__x0001_ 2 5 2 2" xfId="786"/>
    <cellStyle name="?鹎%U龡&amp;H齲_x0001_C铣_x0014__x0007__x0001__x0001_ 3 3 2 3 2" xfId="787"/>
    <cellStyle name="货币 2 2 5 3" xfId="788"/>
    <cellStyle name="40% - 强调文字颜色 6 2 5" xfId="789"/>
    <cellStyle name="?鹎%U龡&amp;H齲_x0001_C铣_x0014__x0007__x0001__x0001_ 2 5_2015财政决算公开" xfId="790"/>
    <cellStyle name="20% - 强调文字颜色 1 2 7" xfId="791"/>
    <cellStyle name="?鹎%U龡&amp;H齲_x0001_C铣_x0014__x0007__x0001__x0001_ 3 4 5 2 2" xfId="792"/>
    <cellStyle name="?鹎%U龡&amp;H齲_x0001_C铣_x0014__x0007__x0001__x0001_ 3 2 2 2 3 2 2" xfId="793"/>
    <cellStyle name="?鹎%U龡&amp;H齲_x0001_C铣_x0014__x0007__x0001__x0001_ 2 6" xfId="794"/>
    <cellStyle name="百分比 2 3" xfId="795"/>
    <cellStyle name="?鹎%U龡&amp;H齲_x0001_C铣_x0014__x0007__x0001__x0001_ 2 6 2" xfId="796"/>
    <cellStyle name="常规 8 2 2 2 2" xfId="797"/>
    <cellStyle name="?鹎%U龡&amp;H齲_x0001_C铣_x0014__x0007__x0001__x0001_ 2 7" xfId="798"/>
    <cellStyle name="百分比 3 3" xfId="799"/>
    <cellStyle name="?鹎%U龡&amp;H齲_x0001_C铣_x0014__x0007__x0001__x0001_ 2 7 2" xfId="800"/>
    <cellStyle name="40% - 强调文字颜色 1 7 2" xfId="801"/>
    <cellStyle name="?鹎%U龡&amp;H齲_x0001_C铣_x0014__x0007__x0001__x0001_ 2 8" xfId="802"/>
    <cellStyle name="?鹎%U龡&amp;H齲_x0001_C铣_x0014__x0007__x0001__x0001_ 3 3 3 2" xfId="803"/>
    <cellStyle name="?鹎%U龡&amp;H齲_x0001_C铣_x0014__x0007__x0001__x0001_ 3" xfId="804"/>
    <cellStyle name="?鹎%U龡&amp;H齲_x0001_C铣_x0014__x0007__x0001__x0001_ 3 10" xfId="805"/>
    <cellStyle name="?鹎%U龡&amp;H齲_x0001_C铣_x0014__x0007__x0001__x0001_ 3 4 4 5" xfId="806"/>
    <cellStyle name="?鹎%U龡&amp;H齲_x0001_C铣_x0014__x0007__x0001__x0001_ 3 2 2 2 2 5" xfId="807"/>
    <cellStyle name="常规 2 4 9 2" xfId="808"/>
    <cellStyle name="?鹎%U龡&amp;H齲_x0001_C铣_x0014__x0007__x0001__x0001_ 3 2 10" xfId="809"/>
    <cellStyle name="标题 5 4 3" xfId="810"/>
    <cellStyle name="?鹎%U龡&amp;H齲_x0001_C铣_x0014__x0007__x0001__x0001_ 3 2 10 2" xfId="811"/>
    <cellStyle name="?鹎%U龡&amp;H齲_x0001_C铣_x0014__x0007__x0001__x0001_ 3 2 11" xfId="812"/>
    <cellStyle name="?鹎%U龡&amp;H齲_x0001_C铣_x0014__x0007__x0001__x0001_ 3 2 2 10" xfId="813"/>
    <cellStyle name="40% - 强调文字颜色 4 5 3" xfId="814"/>
    <cellStyle name="?鹎%U龡&amp;H齲_x0001_C铣_x0014__x0007__x0001__x0001_ 3 2 4" xfId="815"/>
    <cellStyle name="?鹎%U龡&amp;H齲_x0001_C铣_x0014__x0007__x0001__x0001_ 3 4 4_2015财政决算公开" xfId="816"/>
    <cellStyle name="计算 2 2 4" xfId="817"/>
    <cellStyle name="20% - 强调文字颜色 1 3 3 2 2" xfId="818"/>
    <cellStyle name="?鹎%U龡&amp;H齲_x0001_C铣_x0014__x0007__x0001__x0001_ 3 2 2 2 2_2015财政决算公开" xfId="819"/>
    <cellStyle name="?鹎%U龡&amp;H齲_x0001_C铣_x0014__x0007__x0001__x0001_ 3 2 2 2" xfId="820"/>
    <cellStyle name="警告文本 7" xfId="821"/>
    <cellStyle name="?鹎%U龡&amp;H齲_x0001_C铣_x0014__x0007__x0001__x0001_ 3 2 4 2" xfId="822"/>
    <cellStyle name="差 3 2 3" xfId="823"/>
    <cellStyle name="?鹎%U龡&amp;H齲_x0001_C铣_x0014__x0007__x0001__x0001_ 3 4 4" xfId="824"/>
    <cellStyle name="?鹎%U龡&amp;H齲_x0001_C铣_x0014__x0007__x0001__x0001_ 3 2 2 2 2" xfId="825"/>
    <cellStyle name="20% - 强调文字颜色 4 2 2 2 2 2" xfId="826"/>
    <cellStyle name="?鹎%U龡&amp;H齲_x0001_C铣_x0014__x0007__x0001__x0001_ 3 2 4 3" xfId="827"/>
    <cellStyle name="好 5 3 2" xfId="828"/>
    <cellStyle name="差 3 2 4" xfId="829"/>
    <cellStyle name="?鹎%U龡&amp;H齲_x0001_C铣_x0014__x0007__x0001__x0001_ 3 4 5" xfId="830"/>
    <cellStyle name="?鹎%U龡&amp;H齲_x0001_C铣_x0014__x0007__x0001__x0001_ 3 2 2 2 3" xfId="831"/>
    <cellStyle name="?鹎%U龡&amp;H齲_x0001_C铣_x0014__x0007__x0001__x0001_ 3 2 4 3 2" xfId="832"/>
    <cellStyle name="?鹎%U龡&amp;H齲_x0001_C铣_x0014__x0007__x0001__x0001_ 3 4 5 2" xfId="833"/>
    <cellStyle name="?鹎%U龡&amp;H齲_x0001_C铣_x0014__x0007__x0001__x0001_ 3 2 2 2 3 2" xfId="834"/>
    <cellStyle name="?鹎%U龡&amp;H齲_x0001_C铣_x0014__x0007__x0001__x0001_ 3 3 10" xfId="835"/>
    <cellStyle name="?鹎%U龡&amp;H齲_x0001_C铣_x0014__x0007__x0001__x0001_ 3 4 5 3" xfId="836"/>
    <cellStyle name="?鹎%U龡&amp;H齲_x0001_C铣_x0014__x0007__x0001__x0001_ 3 2 2 2 3 3" xfId="837"/>
    <cellStyle name="?鹎%U龡&amp;H齲_x0001_C铣_x0014__x0007__x0001__x0001_ 3 4 5 3 2" xfId="838"/>
    <cellStyle name="?鹎%U龡&amp;H齲_x0001_C铣_x0014__x0007__x0001__x0001_ 3 2 2 2 3 3 2" xfId="839"/>
    <cellStyle name="?鹎%U龡&amp;H齲_x0001_C铣_x0014__x0007__x0001__x0001_ 3 4 6 3" xfId="840"/>
    <cellStyle name="?鹎%U龡&amp;H齲_x0001_C铣_x0014__x0007__x0001__x0001_ 3 2 2 2 4 3" xfId="841"/>
    <cellStyle name="?鹎%U龡&amp;H齲_x0001_C铣_x0014__x0007__x0001__x0001_ 3 4 6 3 2" xfId="842"/>
    <cellStyle name="常规 45" xfId="843"/>
    <cellStyle name="常规 50" xfId="844"/>
    <cellStyle name="?鹎%U龡&amp;H齲_x0001_C铣_x0014__x0007__x0001__x0001_ 3 2 2 2 4 3 2" xfId="845"/>
    <cellStyle name="?鹎%U龡&amp;H齲_x0001_C铣_x0014__x0007__x0001__x0001_ 3 4 6 4" xfId="846"/>
    <cellStyle name="?鹎%U龡&amp;H齲_x0001_C铣_x0014__x0007__x0001__x0001_ 3 2 2 2 4 4" xfId="847"/>
    <cellStyle name="?鹎%U龡&amp;H齲_x0001_C铣_x0014__x0007__x0001__x0001_ 3 2 3 3_2015财政决算公开" xfId="848"/>
    <cellStyle name="?鹎%U龡&amp;H齲_x0001_C铣_x0014__x0007__x0001__x0001_ 3 4 6 4 2" xfId="849"/>
    <cellStyle name="?鹎%U龡&amp;H齲_x0001_C铣_x0014__x0007__x0001__x0001_ 3 2 2 2 4 4 2" xfId="850"/>
    <cellStyle name="?鹎%U龡&amp;H齲_x0001_C铣_x0014__x0007__x0001__x0001_ 3 4 6_2015财政决算公开" xfId="851"/>
    <cellStyle name="?鹎%U龡&amp;H齲_x0001_C铣_x0014__x0007__x0001__x0001_ 3 2 2 2 4_2015财政决算公开" xfId="852"/>
    <cellStyle name="常规 10 3" xfId="853"/>
    <cellStyle name="?鹎%U龡&amp;H齲_x0001_C铣_x0014__x0007__x0001__x0001_ 3 4 8 2" xfId="854"/>
    <cellStyle name="?鹎%U龡&amp;H齲_x0001_C铣_x0014__x0007__x0001__x0001_ 3 2 2 2 6 2" xfId="855"/>
    <cellStyle name="?鹎%U龡&amp;H齲_x0001_C铣_x0014__x0007__x0001__x0001_ 3 4 9" xfId="856"/>
    <cellStyle name="?鹎%U龡&amp;H齲_x0001_C铣_x0014__x0007__x0001__x0001_ 3 2 2 2 7" xfId="857"/>
    <cellStyle name="60% - 强调文字颜色 4 5 2 2" xfId="858"/>
    <cellStyle name="?鹎%U龡&amp;H齲_x0001_C铣_x0014__x0007__x0001__x0001_ 3 2 4_2015财政决算公开" xfId="859"/>
    <cellStyle name="?鹎%U龡&amp;H齲_x0001_C铣_x0014__x0007__x0001__x0001_ 4 6 5" xfId="860"/>
    <cellStyle name="?鹎%U龡&amp;H齲_x0001_C铣_x0014__x0007__x0001__x0001_ 3 2 3 4 3" xfId="861"/>
    <cellStyle name="?鹎%U龡&amp;H齲_x0001_C铣_x0014__x0007__x0001__x0001_ 3 3 6 3" xfId="862"/>
    <cellStyle name="?鹎%U龡&amp;H齲_x0001_C铣_x0014__x0007__x0001__x0001_ 3 2 2 2_2015财政决算公开" xfId="863"/>
    <cellStyle name="后继超级链接 3 2 2" xfId="864"/>
    <cellStyle name="?鹎%U龡&amp;H齲_x0001_C铣_x0014__x0007__x0001__x0001_ 3 2 5 2" xfId="865"/>
    <cellStyle name="差 3 3 3" xfId="866"/>
    <cellStyle name="?鹎%U龡&amp;H齲_x0001_C铣_x0014__x0007__x0001__x0001_ 3 2 2 3 2" xfId="867"/>
    <cellStyle name="?鹎%U龡&amp;H齲_x0001_C铣_x0014__x0007__x0001__x0001_ 3 2 5 3" xfId="868"/>
    <cellStyle name="?鹎%U龡&amp;H齲_x0001_C铣_x0014__x0007__x0001__x0001_ 3 2 2 3 3" xfId="869"/>
    <cellStyle name="后继超级链接 3 3" xfId="870"/>
    <cellStyle name="?鹎%U龡&amp;H齲_x0001_C铣_x0014__x0007__x0001__x0001_ 3 2 6" xfId="871"/>
    <cellStyle name="?鹎%U龡&amp;H齲_x0001_C铣_x0014__x0007__x0001__x0001_ 3 2 2 4" xfId="872"/>
    <cellStyle name="标题 1 8" xfId="873"/>
    <cellStyle name="?鹎%U龡&amp;H齲_x0001_C铣_x0014__x0007__x0001__x0001_ 3 2 2 4 4 2" xfId="874"/>
    <cellStyle name="常规 3 2 3" xfId="875"/>
    <cellStyle name="?鹎%U龡&amp;H齲_x0001_C铣_x0014__x0007__x0001__x0001_ 3 2 6_2015财政决算公开" xfId="876"/>
    <cellStyle name="?鹎%U龡&amp;H齲_x0001_C铣_x0014__x0007__x0001__x0001_ 3 2 2 4_2015财政决算公开" xfId="877"/>
    <cellStyle name="链接单元格 4 2 2" xfId="878"/>
    <cellStyle name="货币 2 4 3 2" xfId="879"/>
    <cellStyle name="?鹎%U龡&amp;H齲_x0001_C铣_x0014__x0007__x0001__x0001_ 3 2 7" xfId="880"/>
    <cellStyle name="?鹎%U龡&amp;H齲_x0001_C铣_x0014__x0007__x0001__x0001_ 3 2 2 5" xfId="881"/>
    <cellStyle name="?鹎%U龡&amp;H齲_x0001_C铣_x0014__x0007__x0001__x0001_ 3 2 7 5" xfId="882"/>
    <cellStyle name="?鹎%U龡&amp;H齲_x0001_C铣_x0014__x0007__x0001__x0001_ 3 2 7 3 2" xfId="883"/>
    <cellStyle name="检查单元格 2 3 2 2 2" xfId="884"/>
    <cellStyle name="20% - 强调文字颜色 2 7 2" xfId="885"/>
    <cellStyle name="?鹎%U龡&amp;H齲_x0001_C铣_x0014__x0007__x0001__x0001_ 3 2 2 5 3 2" xfId="886"/>
    <cellStyle name="?鹎%U龡&amp;H齲_x0001_C铣_x0014__x0007__x0001__x0001_ 3 2 8" xfId="887"/>
    <cellStyle name="?鹎%U龡&amp;H齲_x0001_C铣_x0014__x0007__x0001__x0001_ 3 2 2 6" xfId="888"/>
    <cellStyle name="20% - 强调文字颜色 6 2 2 3 2" xfId="889"/>
    <cellStyle name="?鹎%U龡&amp;H齲_x0001_C铣_x0014__x0007__x0001__x0001_ 3 2 2 6 4 2" xfId="890"/>
    <cellStyle name="?鹎%U龡&amp;H齲_x0001_C铣_x0014__x0007__x0001__x0001_ 3 2 7 4 2" xfId="891"/>
    <cellStyle name="20% - 强调文字颜色 2 2 3 5" xfId="892"/>
    <cellStyle name="20% - 强调文字颜色 3 9" xfId="893"/>
    <cellStyle name="?鹎%U龡&amp;H齲_x0001_C铣_x0014__x0007__x0001__x0001_ 3 2 2 6 5" xfId="894"/>
    <cellStyle name="?鹎%U龡&amp;H齲_x0001_C铣_x0014__x0007__x0001__x0001_ 3 2 9" xfId="895"/>
    <cellStyle name="?鹎%U龡&amp;H齲_x0001_C铣_x0014__x0007__x0001__x0001_ 3 2 2 7" xfId="896"/>
    <cellStyle name="?鹎%U龡&amp;H齲_x0001_C铣_x0014__x0007__x0001__x0001_ 3 2 9 2" xfId="897"/>
    <cellStyle name="20% - 强调文字颜色 4 6" xfId="898"/>
    <cellStyle name="?鹎%U龡&amp;H齲_x0001_C铣_x0014__x0007__x0001__x0001_ 3 2 2 7 2" xfId="899"/>
    <cellStyle name="60% - 强调文字颜色 6 3 2 2 2" xfId="900"/>
    <cellStyle name="20% - 强调文字颜色 5 6" xfId="901"/>
    <cellStyle name="?鹎%U龡&amp;H齲_x0001_C铣_x0014__x0007__x0001__x0001_ 3 2 2 8 2" xfId="902"/>
    <cellStyle name="60% - 强调文字颜色 6 3 2 3" xfId="903"/>
    <cellStyle name="?鹎%U龡&amp;H齲_x0001_C铣_x0014__x0007__x0001__x0001_ 3 2 2 9" xfId="904"/>
    <cellStyle name="60% - 强调文字颜色 6 3 2 3 2" xfId="905"/>
    <cellStyle name="20% - 强调文字颜色 6 6" xfId="906"/>
    <cellStyle name="?鹎%U龡&amp;H齲_x0001_C铣_x0014__x0007__x0001__x0001_ 3 2 2 9 2" xfId="907"/>
    <cellStyle name="货币 4 2 2 4" xfId="908"/>
    <cellStyle name="?鹎%U龡&amp;H齲_x0001_C铣_x0014__x0007__x0001__x0001_ 3 2 2_2015财政决算公开" xfId="909"/>
    <cellStyle name="?鹎%U龡&amp;H齲_x0001_C铣_x0014__x0007__x0001__x0001_ 3 2 3" xfId="910"/>
    <cellStyle name="?鹎%U龡&amp;H齲_x0001_C铣_x0014__x0007__x0001__x0001_ 3 2 3 2" xfId="911"/>
    <cellStyle name="差 4 2 3" xfId="912"/>
    <cellStyle name="?鹎%U龡&amp;H齲_x0001_C铣_x0014__x0007__x0001__x0001_ 4 4 4" xfId="913"/>
    <cellStyle name="?鹎%U龡&amp;H齲_x0001_C铣_x0014__x0007__x0001__x0001_ 3 2 3 2 2" xfId="914"/>
    <cellStyle name="?鹎%U龡&amp;H齲_x0001_C铣_x0014__x0007__x0001__x0001_ 4 4 5" xfId="915"/>
    <cellStyle name="?鹎%U龡&amp;H齲_x0001_C铣_x0014__x0007__x0001__x0001_ 3 2 3 2 3" xfId="916"/>
    <cellStyle name="?鹎%U龡&amp;H齲_x0001_C铣_x0014__x0007__x0001__x0001_ 3 2 3 2 5" xfId="917"/>
    <cellStyle name="?鹎%U龡&amp;H齲_x0001_C铣_x0014__x0007__x0001__x0001_ 3 2 3 3" xfId="918"/>
    <cellStyle name="?鹎%U龡&amp;H齲_x0001_C铣_x0014__x0007__x0001__x0001_ 4 5 4" xfId="919"/>
    <cellStyle name="?鹎%U龡&amp;H齲_x0001_C铣_x0014__x0007__x0001__x0001_ 3 2 3 3 2" xfId="920"/>
    <cellStyle name="?鹎%U龡&amp;H齲_x0001_C铣_x0014__x0007__x0001__x0001_ 3 2 3 3 2 2" xfId="921"/>
    <cellStyle name="60% - 强调文字颜色 1 2 3" xfId="922"/>
    <cellStyle name="?鹎%U龡&amp;H齲_x0001_C铣_x0014__x0007__x0001__x0001_ 3 2 3 3 3 2" xfId="923"/>
    <cellStyle name="?鹎%U龡&amp;H齲_x0001_C铣_x0014__x0007__x0001__x0001_ 4 6 4 2" xfId="924"/>
    <cellStyle name="?鹎%U龡&amp;H齲_x0001_C铣_x0014__x0007__x0001__x0001_ 3 2 3 4 2 2" xfId="925"/>
    <cellStyle name="60% - 强调文字颜色 4 5 2 2 2" xfId="926"/>
    <cellStyle name="60% - 强调文字颜色 2 2 3" xfId="927"/>
    <cellStyle name="?鹎%U龡&amp;H齲_x0001_C铣_x0014__x0007__x0001__x0001_ 3 2 3 4 3 2" xfId="928"/>
    <cellStyle name="常规 5 2 4 2 2" xfId="929"/>
    <cellStyle name="60% - 强调文字颜色 4 5 2 3" xfId="930"/>
    <cellStyle name="?鹎%U龡&amp;H齲_x0001_C铣_x0014__x0007__x0001__x0001_ 3 2 3 4 4" xfId="931"/>
    <cellStyle name="60% - 强调文字颜色 2 3 3" xfId="932"/>
    <cellStyle name="?鹎%U龡&amp;H齲_x0001_C铣_x0014__x0007__x0001__x0001_ 3 2 3 4 4 2" xfId="933"/>
    <cellStyle name="百分比 5 2 2 3" xfId="934"/>
    <cellStyle name="?鹎%U龡&amp;H齲_x0001_C铣_x0014__x0007__x0001__x0001_ 3 2 3 7 2" xfId="935"/>
    <cellStyle name="好 3 5" xfId="936"/>
    <cellStyle name="60% - 强调文字颜色 4 2 2" xfId="937"/>
    <cellStyle name="?鹎%U龡&amp;H齲_x0001_C铣_x0014__x0007__x0001__x0001_ 3 2 3_2015财政决算公开" xfId="938"/>
    <cellStyle name="40% - 强调文字颜色 6 4" xfId="939"/>
    <cellStyle name="?鹎%U龡&amp;H齲_x0001_C铣_x0014__x0007__x0001__x0001_ 3 3 2 2" xfId="940"/>
    <cellStyle name="?鹎%U龡&amp;H齲_x0001_C铣_x0014__x0007__x0001__x0001_ 3 3 2 2 2" xfId="941"/>
    <cellStyle name="?鹎%U龡&amp;H齲_x0001_C铣_x0014__x0007__x0001__x0001_ 3 3 2 2 3" xfId="942"/>
    <cellStyle name="检查单元格 2 7" xfId="943"/>
    <cellStyle name="?鹎%U龡&amp;H齲_x0001_C铣_x0014__x0007__x0001__x0001_ 3 3 2 2 3 2" xfId="944"/>
    <cellStyle name="?鹎%U龡&amp;H齲_x0001_C铣_x0014__x0007__x0001__x0001_ 3 3 2 2 4 2" xfId="945"/>
    <cellStyle name="?鹎%U龡&amp;H齲_x0001_C铣_x0014__x0007__x0001__x0001_ 3 3 2 2 5" xfId="946"/>
    <cellStyle name="?鹎%U龡&amp;H齲_x0001_C铣_x0014__x0007__x0001__x0001_ 3 3 2 3" xfId="947"/>
    <cellStyle name="?鹎%U龡&amp;H齲_x0001_C铣_x0014__x0007__x0001__x0001_ 3 3 2 3 2 2" xfId="948"/>
    <cellStyle name="?鹎%U龡&amp;H齲_x0001_C铣_x0014__x0007__x0001__x0001_ 3 3 2 3 3" xfId="949"/>
    <cellStyle name="?鹎%U龡&amp;H齲_x0001_C铣_x0014__x0007__x0001__x0001_ 3 3 2 3 3 2" xfId="950"/>
    <cellStyle name="?鹎%U龡&amp;H齲_x0001_C铣_x0014__x0007__x0001__x0001_ 3 3 2 3_2015财政决算公开" xfId="951"/>
    <cellStyle name="60% - 强调文字颜色 5 4 2 2 2" xfId="952"/>
    <cellStyle name="?鹎%U龡&amp;H齲_x0001_C铣_x0014__x0007__x0001__x0001_ 3 3 2 4 3 2" xfId="953"/>
    <cellStyle name="60% - 强调文字颜色 5 4 2 3" xfId="954"/>
    <cellStyle name="?鹎%U龡&amp;H齲_x0001_C铣_x0014__x0007__x0001__x0001_ 3 3 2 4 4" xfId="955"/>
    <cellStyle name="?鹎%U龡&amp;H齲_x0001_C铣_x0014__x0007__x0001__x0001_ 3 3 2 4 4 2" xfId="956"/>
    <cellStyle name="20% - 强调文字颜色 2 3 2 2 2" xfId="957"/>
    <cellStyle name="?鹎%U龡&amp;H齲_x0001_C铣_x0014__x0007__x0001__x0001_ 3 3 2 4 5" xfId="958"/>
    <cellStyle name="60% - 强调文字颜色 3 2 2 2 3" xfId="959"/>
    <cellStyle name="?鹎%U龡&amp;H齲_x0001_C铣_x0014__x0007__x0001__x0001_ 3 3 4 2 2" xfId="960"/>
    <cellStyle name="?鹎%U龡&amp;H齲_x0001_C铣_x0014__x0007__x0001__x0001_ 3 3 2 4_2015财政决算公开" xfId="961"/>
    <cellStyle name="?鹎%U龡&amp;H齲_x0001_C铣_x0014__x0007__x0001__x0001_ 3 3 2 5" xfId="962"/>
    <cellStyle name="强调文字颜色 4 2 2 3 2" xfId="963"/>
    <cellStyle name="标题 1 2 4" xfId="964"/>
    <cellStyle name="?鹎%U龡&amp;H齲_x0001_C铣_x0014__x0007__x0001__x0001_ 4 2 3_2015财政决算公开" xfId="965"/>
    <cellStyle name="?鹎%U龡&amp;H齲_x0001_C铣_x0014__x0007__x0001__x0001_ 3 3 2 5 2" xfId="966"/>
    <cellStyle name="?鹎%U龡&amp;H齲_x0001_C铣_x0014__x0007__x0001__x0001_ 3 3 2 6" xfId="967"/>
    <cellStyle name="标题 1 3 4" xfId="968"/>
    <cellStyle name="?鹎%U龡&amp;H齲_x0001_C铣_x0014__x0007__x0001__x0001_ 3 3 2 6 2" xfId="969"/>
    <cellStyle name="?鹎%U龡&amp;H齲_x0001_C铣_x0014__x0007__x0001__x0001_ 3 4 2 4 2" xfId="970"/>
    <cellStyle name="?鹎%U龡&amp;H齲_x0001_C铣_x0014__x0007__x0001__x0001_ 3 3 2 7" xfId="971"/>
    <cellStyle name="?鹎%U龡&amp;H齲_x0001_C铣_x0014__x0007__x0001__x0001_ 3 4 2 4 2 2" xfId="972"/>
    <cellStyle name="?鹎%U龡&amp;H齲_x0001_C铣_x0014__x0007__x0001__x0001_ 3 3 2 7 2" xfId="973"/>
    <cellStyle name="百分比 3 2 2 2 2" xfId="974"/>
    <cellStyle name="60% - 强调文字颜色 6 4 2 2" xfId="975"/>
    <cellStyle name="?鹎%U龡&amp;H齲_x0001_C铣_x0014__x0007__x0001__x0001_ 3 4 2 4 3" xfId="976"/>
    <cellStyle name="?鹎%U龡&amp;H齲_x0001_C铣_x0014__x0007__x0001__x0001_ 3 3 2 8" xfId="977"/>
    <cellStyle name="?鹎%U龡&amp;H齲_x0001_C铣_x0014__x0007__x0001__x0001_ 3 3 2_2015财政决算公开" xfId="978"/>
    <cellStyle name="?鹎%U龡&amp;H齲_x0001_C铣_x0014__x0007__x0001__x0001_ 3 3 3" xfId="979"/>
    <cellStyle name="?鹎%U龡&amp;H齲_x0001_C铣_x0014__x0007__x0001__x0001_ 4" xfId="980"/>
    <cellStyle name="?鹎%U龡&amp;H齲_x0001_C铣_x0014__x0007__x0001__x0001_ 3 3 3 3" xfId="981"/>
    <cellStyle name="?鹎%U龡&amp;H齲_x0001_C铣_x0014__x0007__x0001__x0001_ 4 2" xfId="982"/>
    <cellStyle name="?鹎%U龡&amp;H齲_x0001_C铣_x0014__x0007__x0001__x0001_ 3 3 3 3 2" xfId="983"/>
    <cellStyle name="强调文字颜色 4 2 3 2" xfId="984"/>
    <cellStyle name="?鹎%U龡&amp;H齲_x0001_C铣_x0014__x0007__x0001__x0001_ 5" xfId="985"/>
    <cellStyle name="?鹎%U龡&amp;H齲_x0001_C铣_x0014__x0007__x0001__x0001_ 3 3 3 4" xfId="986"/>
    <cellStyle name="强调文字颜色 4 2 3 3" xfId="987"/>
    <cellStyle name="?鹎%U龡&amp;H齲_x0001_C铣_x0014__x0007__x0001__x0001_ 6" xfId="988"/>
    <cellStyle name="?鹎%U龡&amp;H齲_x0001_C铣_x0014__x0007__x0001__x0001_ 3 3 3 5" xfId="989"/>
    <cellStyle name="?鹎%U龡&amp;H齲_x0001_C铣_x0014__x0007__x0001__x0001_ 3 3 4" xfId="990"/>
    <cellStyle name="?鹎%U龡&amp;H齲_x0001_C铣_x0014__x0007__x0001__x0001_ 3 3 4 2" xfId="991"/>
    <cellStyle name="?鹎%U龡&amp;H齲_x0001_C铣_x0014__x0007__x0001__x0001_ 3 3 4 3" xfId="992"/>
    <cellStyle name="?鹎%U龡&amp;H齲_x0001_C铣_x0014__x0007__x0001__x0001_ 3 3 4 3 2" xfId="993"/>
    <cellStyle name="?鹎%U龡&amp;H齲_x0001_C铣_x0014__x0007__x0001__x0001_ 3 3 4 4" xfId="994"/>
    <cellStyle name="?鹎%U龡&amp;H齲_x0001_C铣_x0014__x0007__x0001__x0001_ 3 3 4 4 2" xfId="995"/>
    <cellStyle name="?鹎%U龡&amp;H齲_x0001_C铣_x0014__x0007__x0001__x0001_ 3 3 4 5" xfId="996"/>
    <cellStyle name="60% - 强调文字颜色 5 2 3" xfId="997"/>
    <cellStyle name="?鹎%U龡&amp;H齲_x0001_C铣_x0014__x0007__x0001__x0001_ 3 3 4_2015财政决算公开" xfId="998"/>
    <cellStyle name="常规 17_2015财政决算公开" xfId="999"/>
    <cellStyle name="后继超级链接 4 2" xfId="1000"/>
    <cellStyle name="好 5 2 2" xfId="1001"/>
    <cellStyle name="标题 3 2 2 2 2" xfId="1002"/>
    <cellStyle name="?鹎%U龡&amp;H齲_x0001_C铣_x0014__x0007__x0001__x0001_ 3 3 5" xfId="1003"/>
    <cellStyle name="好 5 2 2 2" xfId="1004"/>
    <cellStyle name="?鹎%U龡&amp;H齲_x0001_C铣_x0014__x0007__x0001__x0001_ 3 3 5 2" xfId="1005"/>
    <cellStyle name="计算 6" xfId="1006"/>
    <cellStyle name="60% - 强调文字颜色 3 2 3 2 3" xfId="1007"/>
    <cellStyle name="20% - 着色 4" xfId="1008"/>
    <cellStyle name="?鹎%U龡&amp;H齲_x0001_C铣_x0014__x0007__x0001__x0001_ 3 3 5 2 2" xfId="1009"/>
    <cellStyle name="?鹎%U龡&amp;H齲_x0001_C铣_x0014__x0007__x0001__x0001_ 3 3 5 3" xfId="1010"/>
    <cellStyle name="?鹎%U龡&amp;H齲_x0001_C铣_x0014__x0007__x0001__x0001_ 3 3 5 3 2" xfId="1011"/>
    <cellStyle name="?鹎%U龡&amp;H齲_x0001_C铣_x0014__x0007__x0001__x0001_ 3 3 5 4" xfId="1012"/>
    <cellStyle name="?鹎%U龡&amp;H齲_x0001_C铣_x0014__x0007__x0001__x0001_ 3 3 5_2015财政决算公开" xfId="1013"/>
    <cellStyle name="好 5 2 3" xfId="1014"/>
    <cellStyle name="?鹎%U龡&amp;H齲_x0001_C铣_x0014__x0007__x0001__x0001_ 3 3 6" xfId="1015"/>
    <cellStyle name="?鹎%U龡&amp;H齲_x0001_C铣_x0014__x0007__x0001__x0001_ 3 3 6 2" xfId="1016"/>
    <cellStyle name="60% - 强调文字颜色 5 9" xfId="1017"/>
    <cellStyle name="?鹎%U龡&amp;H齲_x0001_C铣_x0014__x0007__x0001__x0001_ 3 3 6 2 2" xfId="1018"/>
    <cellStyle name="常规 12 2 2 2 3" xfId="1019"/>
    <cellStyle name="60% - 强调文字颜色 6 9" xfId="1020"/>
    <cellStyle name="?鹎%U龡&amp;H齲_x0001_C铣_x0014__x0007__x0001__x0001_ 3 3 6 3 2" xfId="1021"/>
    <cellStyle name="千位分隔 10" xfId="1022"/>
    <cellStyle name="?鹎%U龡&amp;H齲_x0001_C铣_x0014__x0007__x0001__x0001_ 3 3 6 4" xfId="1023"/>
    <cellStyle name="?鹎%U龡&amp;H齲_x0001_C铣_x0014__x0007__x0001__x0001_ 3 3 6 4 2" xfId="1024"/>
    <cellStyle name="常规 49" xfId="1025"/>
    <cellStyle name="常规 54" xfId="1026"/>
    <cellStyle name="40% - 强调文字颜色 4 4 2 2 2" xfId="1027"/>
    <cellStyle name="?鹎%U龡&amp;H齲_x0001_C铣_x0014__x0007__x0001__x0001_ 3 3 6_2015财政决算公开" xfId="1028"/>
    <cellStyle name="货币 2 4 4 2" xfId="1029"/>
    <cellStyle name="?鹎%U龡&amp;H齲_x0001_C铣_x0014__x0007__x0001__x0001_ 3 3 7" xfId="1030"/>
    <cellStyle name="?鹎%U龡&amp;H齲_x0001_C铣_x0014__x0007__x0001__x0001_ 3 3 8" xfId="1031"/>
    <cellStyle name="?鹎%U龡&amp;H齲_x0001_C铣_x0014__x0007__x0001__x0001_ 3 3 8 2" xfId="1032"/>
    <cellStyle name="?鹎%U龡&amp;H齲_x0001_C铣_x0014__x0007__x0001__x0001_ 3 3 9" xfId="1033"/>
    <cellStyle name="?鹎%U龡&amp;H齲_x0001_C铣_x0014__x0007__x0001__x0001_ 3 3 9 2" xfId="1034"/>
    <cellStyle name="常规 2 2 2 4 3 2" xfId="1035"/>
    <cellStyle name="?鹎%U龡&amp;H齲_x0001_C铣_x0014__x0007__x0001__x0001_ 3 3_2015财政决算公开" xfId="1036"/>
    <cellStyle name="?鹎%U龡&amp;H齲_x0001_C铣_x0014__x0007__x0001__x0001_ 3 4" xfId="1037"/>
    <cellStyle name="?鹎%U龡&amp;H齲_x0001_C铣_x0014__x0007__x0001__x0001_ 3 4 10" xfId="1038"/>
    <cellStyle name="?鹎%U龡&amp;H齲_x0001_C铣_x0014__x0007__x0001__x0001_ 3 4 2" xfId="1039"/>
    <cellStyle name="40% - 强调文字颜色 1 4_2015财政决算公开" xfId="1040"/>
    <cellStyle name="?鹎%U龡&amp;H齲_x0001_C铣_x0014__x0007__x0001__x0001_ 3 4 2 2" xfId="1041"/>
    <cellStyle name="?鹎%U龡&amp;H齲_x0001_C铣_x0014__x0007__x0001__x0001_ 3 4 2 2 2" xfId="1042"/>
    <cellStyle name="?鹎%U龡&amp;H齲_x0001_C铣_x0014__x0007__x0001__x0001_ 3 4 2 2 2 2" xfId="1043"/>
    <cellStyle name="千位分隔 2 2 3 2 2" xfId="1044"/>
    <cellStyle name="?鹎%U龡&amp;H齲_x0001_C铣_x0014__x0007__x0001__x0001_ 3 4 2 2 3" xfId="1045"/>
    <cellStyle name="输出 2 3 2 3" xfId="1046"/>
    <cellStyle name="?鹎%U龡&amp;H齲_x0001_C铣_x0014__x0007__x0001__x0001_ 3 4 2 2 3 2" xfId="1047"/>
    <cellStyle name="货币 4 2 3 3 2" xfId="1048"/>
    <cellStyle name="?鹎%U龡&amp;H齲_x0001_C铣_x0014__x0007__x0001__x0001_ 3 4 2 2 4" xfId="1049"/>
    <cellStyle name="?鹎%U龡&amp;H齲_x0001_C铣_x0014__x0007__x0001__x0001_ 3 4 2 2 4 2" xfId="1050"/>
    <cellStyle name="?鹎%U龡&amp;H齲_x0001_C铣_x0014__x0007__x0001__x0001_ 3 4 2 2 5" xfId="1051"/>
    <cellStyle name="百分比 2 2" xfId="1052"/>
    <cellStyle name="?鹎%U龡&amp;H齲_x0001_C铣_x0014__x0007__x0001__x0001_ 3 4 2 2_2015财政决算公开" xfId="1053"/>
    <cellStyle name="?鹎%U龡&amp;H齲_x0001_C铣_x0014__x0007__x0001__x0001_ 3 4 2 3" xfId="1054"/>
    <cellStyle name="?鹎%U龡&amp;H齲_x0001_C铣_x0014__x0007__x0001__x0001_ 3 4 2 3 2" xfId="1055"/>
    <cellStyle name="?鹎%U龡&amp;H齲_x0001_C铣_x0014__x0007__x0001__x0001_ 3 4 2 3 2 2" xfId="1056"/>
    <cellStyle name="千位分隔 2 2 3 3 2" xfId="1057"/>
    <cellStyle name="?鹎%U龡&amp;H齲_x0001_C铣_x0014__x0007__x0001__x0001_ 3 4 2 3 3" xfId="1058"/>
    <cellStyle name="?鹎%U龡&amp;H齲_x0001_C铣_x0014__x0007__x0001__x0001_ 3 4 2 3 3 2" xfId="1059"/>
    <cellStyle name="?鹎%U龡&amp;H齲_x0001_C铣_x0014__x0007__x0001__x0001_ 3 4 2 3 4" xfId="1060"/>
    <cellStyle name="?鹎%U龡&amp;H齲_x0001_C铣_x0014__x0007__x0001__x0001_ 3 4 2 3_2015财政决算公开" xfId="1061"/>
    <cellStyle name="?鹎%U龡&amp;H齲_x0001_C铣_x0014__x0007__x0001__x0001_ 3 4 2 4" xfId="1062"/>
    <cellStyle name="Norma,_laroux_4_营业在建 (2)_E21" xfId="1063"/>
    <cellStyle name="60% - 强调文字颜色 6 4 2 2 2" xfId="1064"/>
    <cellStyle name="?鹎%U龡&amp;H齲_x0001_C铣_x0014__x0007__x0001__x0001_ 3 4 2 4 3 2" xfId="1065"/>
    <cellStyle name="60% - 强调文字颜色 6 4 2 3" xfId="1066"/>
    <cellStyle name="?鹎%U龡&amp;H齲_x0001_C铣_x0014__x0007__x0001__x0001_ 3 4 2 4 4" xfId="1067"/>
    <cellStyle name="?鹎%U龡&amp;H齲_x0001_C铣_x0014__x0007__x0001__x0001_ 3 4 2 4 4 2" xfId="1068"/>
    <cellStyle name="20% - 强调文字颜色 2 4 2 2 2" xfId="1069"/>
    <cellStyle name="?鹎%U龡&amp;H齲_x0001_C铣_x0014__x0007__x0001__x0001_ 3 4 2 4 5" xfId="1070"/>
    <cellStyle name="常规 2 3 3 2" xfId="1071"/>
    <cellStyle name="?鹎%U龡&amp;H齲_x0001_C铣_x0014__x0007__x0001__x0001_ 3 4 2 4_2015财政决算公开" xfId="1072"/>
    <cellStyle name="?鹎%U龡&amp;H齲_x0001_C铣_x0014__x0007__x0001__x0001_ 3 4 2 5 2" xfId="1073"/>
    <cellStyle name="?鹎%U龡&amp;H齲_x0001_C铣_x0014__x0007__x0001__x0001_ 3 4 2 6" xfId="1074"/>
    <cellStyle name="?鹎%U龡&amp;H齲_x0001_C铣_x0014__x0007__x0001__x0001_ 3 4 2 6 2" xfId="1075"/>
    <cellStyle name="40% - 强调文字颜色 5 3 2 2 2 2" xfId="1076"/>
    <cellStyle name="?鹎%U龡&amp;H齲_x0001_C铣_x0014__x0007__x0001__x0001_ 3 4 3 4 2" xfId="1077"/>
    <cellStyle name="?鹎%U龡&amp;H齲_x0001_C铣_x0014__x0007__x0001__x0001_ 3 4 2 7" xfId="1078"/>
    <cellStyle name="?鹎%U龡&amp;H齲_x0001_C铣_x0014__x0007__x0001__x0001_ 3 4 2 7 2" xfId="1079"/>
    <cellStyle name="常规 2 2 2 8 2" xfId="1080"/>
    <cellStyle name="60% - 强调文字颜色 6 5 2 2" xfId="1081"/>
    <cellStyle name="?鹎%U龡&amp;H齲_x0001_C铣_x0014__x0007__x0001__x0001_ 3 4 2 8" xfId="1082"/>
    <cellStyle name="货币 2 2 2" xfId="1083"/>
    <cellStyle name="?鹎%U龡&amp;H齲_x0001_C铣_x0014__x0007__x0001__x0001_ 3 4 2_2015财政决算公开" xfId="1084"/>
    <cellStyle name="差 3 2 2" xfId="1085"/>
    <cellStyle name="?鹎%U龡&amp;H齲_x0001_C铣_x0014__x0007__x0001__x0001_ 3 4 3" xfId="1086"/>
    <cellStyle name="差 3 2 2 2" xfId="1087"/>
    <cellStyle name="?鹎%U龡&amp;H齲_x0001_C铣_x0014__x0007__x0001__x0001_ 3 4 3 2" xfId="1088"/>
    <cellStyle name="差 3 2 2 2 2" xfId="1089"/>
    <cellStyle name="?鹎%U龡&amp;H齲_x0001_C铣_x0014__x0007__x0001__x0001_ 3 4 3 2 2" xfId="1090"/>
    <cellStyle name="差 3 2 2 3" xfId="1091"/>
    <cellStyle name="?鹎%U龡&amp;H齲_x0001_C铣_x0014__x0007__x0001__x0001_ 3 4 3 3" xfId="1092"/>
    <cellStyle name="?鹎%U龡&amp;H齲_x0001_C铣_x0014__x0007__x0001__x0001_ 3 4 3 3 2" xfId="1093"/>
    <cellStyle name="40% - 强调文字颜色 5 3 2 2 2" xfId="1094"/>
    <cellStyle name="?鹎%U龡&amp;H齲_x0001_C铣_x0014__x0007__x0001__x0001_ 3 4 3 4" xfId="1095"/>
    <cellStyle name="40% - 强调文字颜色 5 3 2 2 3" xfId="1096"/>
    <cellStyle name="?鹎%U龡&amp;H齲_x0001_C铣_x0014__x0007__x0001__x0001_ 3 4 3 5" xfId="1097"/>
    <cellStyle name="货币 2 2 3 4" xfId="1098"/>
    <cellStyle name="?鹎%U龡&amp;H齲_x0001_C铣_x0014__x0007__x0001__x0001_ 3 4 3_2015财政决算公开" xfId="1099"/>
    <cellStyle name="?鹎%U龡&amp;H齲_x0001_C铣_x0014__x0007__x0001__x0001_ 3 5" xfId="1100"/>
    <cellStyle name="?鹎%U龡&amp;H齲_x0001_C铣_x0014__x0007__x0001__x0001_ 3 5 2" xfId="1101"/>
    <cellStyle name="货币 3" xfId="1102"/>
    <cellStyle name="?鹎%U龡&amp;H齲_x0001_C铣_x0014__x0007__x0001__x0001_ 3 5 2 2" xfId="1103"/>
    <cellStyle name="差 3 3 2" xfId="1104"/>
    <cellStyle name="?鹎%U龡&amp;H齲_x0001_C铣_x0014__x0007__x0001__x0001_ 3 5 3" xfId="1105"/>
    <cellStyle name="货币 3 4 2" xfId="1106"/>
    <cellStyle name="?鹎%U龡&amp;H齲_x0001_C铣_x0014__x0007__x0001__x0001_ 3 5_2015财政决算公开" xfId="1107"/>
    <cellStyle name="?鹎%U龡&amp;H齲_x0001_C铣_x0014__x0007__x0001__x0001_ 3 6" xfId="1108"/>
    <cellStyle name="强调文字颜色 2 2 2 3" xfId="1109"/>
    <cellStyle name="20% - 强调文字颜色 1 4" xfId="1110"/>
    <cellStyle name="?鹎%U龡&amp;H齲_x0001_C铣_x0014__x0007__x0001__x0001_ 3 6 2" xfId="1111"/>
    <cellStyle name="20% - 强调文字颜色 5 4_2015财政决算公开" xfId="1112"/>
    <cellStyle name="强调文字颜色 2 2 2 3 2" xfId="1113"/>
    <cellStyle name="20% - 强调文字颜色 1 4 2" xfId="1114"/>
    <cellStyle name="?鹎%U龡&amp;H齲_x0001_C铣_x0014__x0007__x0001__x0001_ 3 6 2 2" xfId="1115"/>
    <cellStyle name="差 3 4 2" xfId="1116"/>
    <cellStyle name="40% - 强调文字颜色 4 2 4_2015财政决算公开" xfId="1117"/>
    <cellStyle name="强调文字颜色 2 2 2 4" xfId="1118"/>
    <cellStyle name="20% - 强调文字颜色 1 5" xfId="1119"/>
    <cellStyle name="?鹎%U龡&amp;H齲_x0001_C铣_x0014__x0007__x0001__x0001_ 3 6 3" xfId="1120"/>
    <cellStyle name="20% - 强调文字颜色 1 5 2" xfId="1121"/>
    <cellStyle name="?鹎%U龡&amp;H齲_x0001_C铣_x0014__x0007__x0001__x0001_ 3 6 3 2" xfId="1122"/>
    <cellStyle name="?鹎%U龡&amp;H齲_x0001_C铣_x0014__x0007__x0001__x0001_ 3 7" xfId="1123"/>
    <cellStyle name="强调文字颜色 2 2 3 3" xfId="1124"/>
    <cellStyle name="20% - 强调文字颜色 2 4" xfId="1125"/>
    <cellStyle name="?鹎%U龡&amp;H齲_x0001_C铣_x0014__x0007__x0001__x0001_ 3 7 2" xfId="1126"/>
    <cellStyle name="?鹎%U龡&amp;H齲_x0001_C铣_x0014__x0007__x0001__x0001_ 3 8" xfId="1127"/>
    <cellStyle name="常规 3 2 7" xfId="1128"/>
    <cellStyle name="强调文字颜色 2 2 4 3" xfId="1129"/>
    <cellStyle name="20% - 强调文字颜色 3 4" xfId="1130"/>
    <cellStyle name="?鹎%U龡&amp;H齲_x0001_C铣_x0014__x0007__x0001__x0001_ 3 8 2" xfId="1131"/>
    <cellStyle name="?鹎%U龡&amp;H齲_x0001_C铣_x0014__x0007__x0001__x0001_ 3 9" xfId="1132"/>
    <cellStyle name="20% - 强调文字颜色 4 4" xfId="1133"/>
    <cellStyle name="?鹎%U龡&amp;H齲_x0001_C铣_x0014__x0007__x0001__x0001_ 3 9 2" xfId="1134"/>
    <cellStyle name="?鹎%U龡&amp;H齲_x0001_C铣_x0014__x0007__x0001__x0001_ 3_2015财政决算公开" xfId="1135"/>
    <cellStyle name="标题 4 4" xfId="1136"/>
    <cellStyle name="?鹎%U龡&amp;H齲_x0001_C铣_x0014__x0007__x0001__x0001_ 4 2 2" xfId="1137"/>
    <cellStyle name="标题 4 4 2" xfId="1138"/>
    <cellStyle name="?鹎%U龡&amp;H齲_x0001_C铣_x0014__x0007__x0001__x0001_ 4 2 2 2" xfId="1139"/>
    <cellStyle name="标题 4 4 2 2" xfId="1140"/>
    <cellStyle name="40% - 强调文字颜色 5 2 2 3" xfId="1141"/>
    <cellStyle name="?鹎%U龡&amp;H齲_x0001_C铣_x0014__x0007__x0001__x0001_ 4 2 2 2 2" xfId="1142"/>
    <cellStyle name="标题 4 4 3" xfId="1143"/>
    <cellStyle name="?鹎%U龡&amp;H齲_x0001_C铣_x0014__x0007__x0001__x0001_ 4 2 2 3" xfId="1144"/>
    <cellStyle name="常规 3 2 2 5" xfId="1145"/>
    <cellStyle name="40% - 强调文字颜色 5 2 3 3" xfId="1146"/>
    <cellStyle name="?鹎%U龡&amp;H齲_x0001_C铣_x0014__x0007__x0001__x0001_ 4 2 2 3 2" xfId="1147"/>
    <cellStyle name="?鹎%U龡&amp;H齲_x0001_C铣_x0014__x0007__x0001__x0001_ 4 2 2 4" xfId="1148"/>
    <cellStyle name="常规 3 2 3 5" xfId="1149"/>
    <cellStyle name="?鹎%U龡&amp;H齲_x0001_C铣_x0014__x0007__x0001__x0001_ 4 2 2 4 2" xfId="1150"/>
    <cellStyle name="?鹎%U龡&amp;H齲_x0001_C铣_x0014__x0007__x0001__x0001_ 4 2 2 5" xfId="1151"/>
    <cellStyle name="常规 3 2 4 5" xfId="1152"/>
    <cellStyle name="?鹎%U龡&amp;H齲_x0001_C铣_x0014__x0007__x0001__x0001_ 4 2 2 5 2" xfId="1153"/>
    <cellStyle name="?鹎%U龡&amp;H齲_x0001_C铣_x0014__x0007__x0001__x0001_ 4 2 2 6" xfId="1154"/>
    <cellStyle name="20% - 强调文字颜色 6 3 2 3 2" xfId="1155"/>
    <cellStyle name="?鹎%U龡&amp;H齲_x0001_C铣_x0014__x0007__x0001__x0001_ 4 2 2_2015财政决算公开" xfId="1156"/>
    <cellStyle name="标题 4 5" xfId="1157"/>
    <cellStyle name="?鹎%U龡&amp;H齲_x0001_C铣_x0014__x0007__x0001__x0001_ 4 2 3" xfId="1158"/>
    <cellStyle name="标题 4 5 2" xfId="1159"/>
    <cellStyle name="?鹎%U龡&amp;H齲_x0001_C铣_x0014__x0007__x0001__x0001_ 4 2 3 2" xfId="1160"/>
    <cellStyle name="标题 4 5 2 2" xfId="1161"/>
    <cellStyle name="40% - 强调文字颜色 5 3 2 3" xfId="1162"/>
    <cellStyle name="?鹎%U龡&amp;H齲_x0001_C铣_x0014__x0007__x0001__x0001_ 4 2 3 2 2" xfId="1163"/>
    <cellStyle name="标题 4 5 3" xfId="1164"/>
    <cellStyle name="?鹎%U龡&amp;H齲_x0001_C铣_x0014__x0007__x0001__x0001_ 4 2 3 3" xfId="1165"/>
    <cellStyle name="40% - 强调文字颜色 5 3 3 3" xfId="1166"/>
    <cellStyle name="?鹎%U龡&amp;H齲_x0001_C铣_x0014__x0007__x0001__x0001_ 4 2 3 3 2" xfId="1167"/>
    <cellStyle name="?鹎%U龡&amp;H齲_x0001_C铣_x0014__x0007__x0001__x0001_ 4 2 3 4" xfId="1168"/>
    <cellStyle name="常规 4 2 2 2 5 2" xfId="1169"/>
    <cellStyle name="标题 4 6" xfId="1170"/>
    <cellStyle name="?鹎%U龡&amp;H齲_x0001_C铣_x0014__x0007__x0001__x0001_ 4 2 4" xfId="1171"/>
    <cellStyle name="标题 4 6 2" xfId="1172"/>
    <cellStyle name="?鹎%U龡&amp;H齲_x0001_C铣_x0014__x0007__x0001__x0001_ 4 2 4 2" xfId="1173"/>
    <cellStyle name="40% - 强调文字颜色 5 4 2 3" xfId="1174"/>
    <cellStyle name="?鹎%U龡&amp;H齲_x0001_C铣_x0014__x0007__x0001__x0001_ 4 2 4 2 2" xfId="1175"/>
    <cellStyle name="20% - 强调文字颜色 4 2 3 2 2 2" xfId="1176"/>
    <cellStyle name="?鹎%U龡&amp;H齲_x0001_C铣_x0014__x0007__x0001__x0001_ 4 2 4 3" xfId="1177"/>
    <cellStyle name="货币 2 2 2 8" xfId="1178"/>
    <cellStyle name="?鹎%U龡&amp;H齲_x0001_C铣_x0014__x0007__x0001__x0001_ 4 2 4 3 2" xfId="1179"/>
    <cellStyle name="?鹎%U龡&amp;H齲_x0001_C铣_x0014__x0007__x0001__x0001_ 4 2 4 4" xfId="1180"/>
    <cellStyle name="?鹎%U龡&amp;H齲_x0001_C铣_x0014__x0007__x0001__x0001_ 4 2 4 4 2" xfId="1181"/>
    <cellStyle name="?鹎%U龡&amp;H齲_x0001_C铣_x0014__x0007__x0001__x0001_ 4 2 4 5" xfId="1182"/>
    <cellStyle name="货币 2 3 6" xfId="1183"/>
    <cellStyle name="?鹎%U龡&amp;H齲_x0001_C铣_x0014__x0007__x0001__x0001_ 4 2 4_2015财政决算公开" xfId="1184"/>
    <cellStyle name="标题 4 7" xfId="1185"/>
    <cellStyle name="?鹎%U龡&amp;H齲_x0001_C铣_x0014__x0007__x0001__x0001_ 4 2 5" xfId="1186"/>
    <cellStyle name="?鹎%U龡&amp;H齲_x0001_C铣_x0014__x0007__x0001__x0001_ 4 2 5 2" xfId="1187"/>
    <cellStyle name="标题 4 8" xfId="1188"/>
    <cellStyle name="?鹎%U龡&amp;H齲_x0001_C铣_x0014__x0007__x0001__x0001_ 4 2 6" xfId="1189"/>
    <cellStyle name="?鹎%U龡&amp;H齲_x0001_C铣_x0014__x0007__x0001__x0001_ 4 2 6 2" xfId="1190"/>
    <cellStyle name="链接单元格 5 2 2" xfId="1191"/>
    <cellStyle name="货币 2 5 3 2" xfId="1192"/>
    <cellStyle name="?鹎%U龡&amp;H齲_x0001_C铣_x0014__x0007__x0001__x0001_ 4 2 7" xfId="1193"/>
    <cellStyle name="?鹎%U龡&amp;H齲_x0001_C铣_x0014__x0007__x0001__x0001_ 4 2 7 2" xfId="1194"/>
    <cellStyle name="?鹎%U龡&amp;H齲_x0001_C铣_x0014__x0007__x0001__x0001_ 4 2 8" xfId="1195"/>
    <cellStyle name="?鹎%U龡&amp;H齲_x0001_C铣_x0014__x0007__x0001__x0001_ 4 2_2015财政决算公开" xfId="1196"/>
    <cellStyle name="?鹎%U龡&amp;H齲_x0001_C铣_x0014__x0007__x0001__x0001_ 4 3" xfId="1197"/>
    <cellStyle name="标题 5 4" xfId="1198"/>
    <cellStyle name="?鹎%U龡&amp;H齲_x0001_C铣_x0014__x0007__x0001__x0001_ 4 3 2" xfId="1199"/>
    <cellStyle name="标题 5 4 2" xfId="1200"/>
    <cellStyle name="?鹎%U龡&amp;H齲_x0001_C铣_x0014__x0007__x0001__x0001_ 4 3 2 2" xfId="1201"/>
    <cellStyle name="标题 5 5" xfId="1202"/>
    <cellStyle name="?鹎%U龡&amp;H齲_x0001_C铣_x0014__x0007__x0001__x0001_ 4 3 3" xfId="1203"/>
    <cellStyle name="标题 5 5 2" xfId="1204"/>
    <cellStyle name="?鹎%U龡&amp;H齲_x0001_C铣_x0014__x0007__x0001__x0001_ 4 3 3 2" xfId="1205"/>
    <cellStyle name="标题 5 6" xfId="1206"/>
    <cellStyle name="?鹎%U龡&amp;H齲_x0001_C铣_x0014__x0007__x0001__x0001_ 4 3 4" xfId="1207"/>
    <cellStyle name="?鹎%U龡&amp;H齲_x0001_C铣_x0014__x0007__x0001__x0001_ 4 3 4 2" xfId="1208"/>
    <cellStyle name="好 6 2 2" xfId="1209"/>
    <cellStyle name="标题 5 7" xfId="1210"/>
    <cellStyle name="标题 3 2 3 2 2" xfId="1211"/>
    <cellStyle name="?鹎%U龡&amp;H齲_x0001_C铣_x0014__x0007__x0001__x0001_ 4 3 5" xfId="1212"/>
    <cellStyle name="?鹎%U龡&amp;H齲_x0001_C铣_x0014__x0007__x0001__x0001_ 4 3 5 2" xfId="1213"/>
    <cellStyle name="?鹎%U龡&amp;H齲_x0001_C铣_x0014__x0007__x0001__x0001_ 4 3 6" xfId="1214"/>
    <cellStyle name="?鹎%U龡&amp;H齲_x0001_C铣_x0014__x0007__x0001__x0001_ 4 3_2015财政决算公开" xfId="1215"/>
    <cellStyle name="?鹎%U龡&amp;H齲_x0001_C铣_x0014__x0007__x0001__x0001_ 4 4" xfId="1216"/>
    <cellStyle name="?鹎%U龡&amp;H齲_x0001_C铣_x0014__x0007__x0001__x0001_ 4 4 2" xfId="1217"/>
    <cellStyle name="?鹎%U龡&amp;H齲_x0001_C铣_x0014__x0007__x0001__x0001_ 4 4 2 2" xfId="1218"/>
    <cellStyle name="差 4 2 2" xfId="1219"/>
    <cellStyle name="?鹎%U龡&amp;H齲_x0001_C铣_x0014__x0007__x0001__x0001_ 4 4 3" xfId="1220"/>
    <cellStyle name="差 4 2 2 2" xfId="1221"/>
    <cellStyle name="?鹎%U龡&amp;H齲_x0001_C铣_x0014__x0007__x0001__x0001_ 4 4 3 2" xfId="1222"/>
    <cellStyle name="好 2 2 2 2" xfId="1223"/>
    <cellStyle name="?鹎%U龡&amp;H齲_x0001_C铣_x0014__x0007__x0001__x0001_ 4 4_2015财政决算公开" xfId="1224"/>
    <cellStyle name="?鹎%U龡&amp;H齲_x0001_C铣_x0014__x0007__x0001__x0001_ 4 5" xfId="1225"/>
    <cellStyle name="?鹎%U龡&amp;H齲_x0001_C铣_x0014__x0007__x0001__x0001_ 4 5 2" xfId="1226"/>
    <cellStyle name="?鹎%U龡&amp;H齲_x0001_C铣_x0014__x0007__x0001__x0001_ 4 5 2 2" xfId="1227"/>
    <cellStyle name="差 4 3 2" xfId="1228"/>
    <cellStyle name="?鹎%U龡&amp;H齲_x0001_C铣_x0014__x0007__x0001__x0001_ 4 5 3" xfId="1229"/>
    <cellStyle name="?鹎%U龡&amp;H齲_x0001_C铣_x0014__x0007__x0001__x0001_ 4 5 3 2" xfId="1230"/>
    <cellStyle name="?鹎%U龡&amp;H齲_x0001_C铣_x0014__x0007__x0001__x0001_ 4 6" xfId="1231"/>
    <cellStyle name="输入 3" xfId="1232"/>
    <cellStyle name="常规 2 9" xfId="1233"/>
    <cellStyle name="?鹎%U龡&amp;H齲_x0001_C铣_x0014__x0007__x0001__x0001_ 4 6 2" xfId="1234"/>
    <cellStyle name="?鹎%U龡&amp;H齲_x0001_C铣_x0014__x0007__x0001__x0001_ 4 6 2 2" xfId="1235"/>
    <cellStyle name="?鹎%U龡&amp;H齲_x0001_C铣_x0014__x0007__x0001__x0001_ 4 6 3" xfId="1236"/>
    <cellStyle name="?鹎%U龡&amp;H齲_x0001_C铣_x0014__x0007__x0001__x0001_ 4 6 3 2" xfId="1237"/>
    <cellStyle name="货币 4 4 3" xfId="1238"/>
    <cellStyle name="?鹎%U龡&amp;H齲_x0001_C铣_x0014__x0007__x0001__x0001_ 4 6_2015财政决算公开" xfId="1239"/>
    <cellStyle name="?鹎%U龡&amp;H齲_x0001_C铣_x0014__x0007__x0001__x0001_ 4 7" xfId="1240"/>
    <cellStyle name="常规 3 9" xfId="1241"/>
    <cellStyle name="?鹎%U龡&amp;H齲_x0001_C铣_x0014__x0007__x0001__x0001_ 4 7 2" xfId="1242"/>
    <cellStyle name="40% - 强调文字颜色 5 3 2_2015财政决算公开" xfId="1243"/>
    <cellStyle name="?鹎%U龡&amp;H齲_x0001_C铣_x0014__x0007__x0001__x0001_ 4 8" xfId="1244"/>
    <cellStyle name="常规 4 2 7" xfId="1245"/>
    <cellStyle name="?鹎%U龡&amp;H齲_x0001_C铣_x0014__x0007__x0001__x0001_ 4 8 2" xfId="1246"/>
    <cellStyle name="?鹎%U龡&amp;H齲_x0001_C铣_x0014__x0007__x0001__x0001_ 4 9" xfId="1247"/>
    <cellStyle name="千位分隔 4 2 3 3" xfId="1248"/>
    <cellStyle name="常规 5 9" xfId="1249"/>
    <cellStyle name="?鹎%U龡&amp;H齲_x0001_C铣_x0014__x0007__x0001__x0001_ 4 9 2" xfId="1250"/>
    <cellStyle name="?鹎%U龡&amp;H齲_x0001_C铣_x0014__x0007__x0001__x0001_ 4_2015财政决算公开" xfId="1251"/>
    <cellStyle name="60% - 强调文字颜色 5 5 2 2 2" xfId="1252"/>
    <cellStyle name="?鹎%U龡&amp;H齲_x0001_C铣_x0014__x0007__x0001__x0001_ 5 3 2" xfId="1253"/>
    <cellStyle name="60% - 强调文字颜色 5 5 2 3" xfId="1254"/>
    <cellStyle name="40% - 强调文字颜色 6 3 2 2 2 2" xfId="1255"/>
    <cellStyle name="?鹎%U龡&amp;H齲_x0001_C铣_x0014__x0007__x0001__x0001_ 5 4" xfId="1256"/>
    <cellStyle name="60% - 强调文字颜色 1" xfId="1257"/>
    <cellStyle name="?鹎%U龡&amp;H齲_x0001_C铣_x0014__x0007__x0001__x0001_ 5_2015财政决算公开" xfId="1258"/>
    <cellStyle name="强调文字颜色 4 2 3 3 2" xfId="1259"/>
    <cellStyle name="?鹎%U龡&amp;H齲_x0001_C铣_x0014__x0007__x0001__x0001_ 6 2" xfId="1260"/>
    <cellStyle name="标题 2 2 4" xfId="1261"/>
    <cellStyle name="货币 3 6" xfId="1262"/>
    <cellStyle name="?鹎%U龡&amp;H齲_x0001_C铣_x0014__x0007__x0001__x0001_ 6 2 2" xfId="1263"/>
    <cellStyle name="标题 2 2 4 2" xfId="1264"/>
    <cellStyle name="?鹎%U龡&amp;H齲_x0001_C铣_x0014__x0007__x0001__x0001_ 6 3" xfId="1265"/>
    <cellStyle name="标题 2 2 5" xfId="1266"/>
    <cellStyle name="60% - 强调文字颜色 5 5 3 2" xfId="1267"/>
    <cellStyle name="货币 4 6" xfId="1268"/>
    <cellStyle name="?鹎%U龡&amp;H齲_x0001_C铣_x0014__x0007__x0001__x0001_ 6 3 2" xfId="1269"/>
    <cellStyle name="?鹎%U龡&amp;H齲_x0001_C铣_x0014__x0007__x0001__x0001_ 6 4" xfId="1270"/>
    <cellStyle name="?鹎%U龡&amp;H齲_x0001_C铣_x0014__x0007__x0001__x0001_ 6_2015财政决算公开" xfId="1271"/>
    <cellStyle name="计算 7" xfId="1272"/>
    <cellStyle name="20% - 着色 5" xfId="1273"/>
    <cellStyle name="强调文字颜色 4 2 3 4" xfId="1274"/>
    <cellStyle name="?鹎%U龡&amp;H齲_x0001_C铣_x0014__x0007__x0001__x0001_ 7" xfId="1275"/>
    <cellStyle name="百分比 3 5 2" xfId="1276"/>
    <cellStyle name="20% - 强调文字颜色 1" xfId="1277"/>
    <cellStyle name="20% - 强调文字颜色 1 2" xfId="1278"/>
    <cellStyle name="20% - 强调文字颜色 1 2 2" xfId="1279"/>
    <cellStyle name="20% - 强调文字颜色 1 2 2 2" xfId="1280"/>
    <cellStyle name="20% - 强调文字颜色 1 2 2 2 2 2" xfId="1281"/>
    <cellStyle name="60% - 强调文字颜色 4 2 3 3 2" xfId="1282"/>
    <cellStyle name="40% - 强调文字颜色 6 5 3 2" xfId="1283"/>
    <cellStyle name="20% - 强调文字颜色 1 2 2 2 3" xfId="1284"/>
    <cellStyle name="20% - 强调文字颜色 1 2 2 2_2015财政决算公开" xfId="1285"/>
    <cellStyle name="汇总" xfId="1286"/>
    <cellStyle name="20% - 强调文字颜色 1 2 2 3" xfId="1287"/>
    <cellStyle name="20% - 强调文字颜色 1 2 2 3 2" xfId="1288"/>
    <cellStyle name="20% - 强调文字颜色 1 2 2 4" xfId="1289"/>
    <cellStyle name="计算 4 4" xfId="1290"/>
    <cellStyle name="20% - 强调文字颜色 1 2 2_2015财政决算公开" xfId="1291"/>
    <cellStyle name="20% - 强调文字颜色 1 2 3" xfId="1292"/>
    <cellStyle name="20% - 强调文字颜色 1 2 3 2" xfId="1293"/>
    <cellStyle name="20% - 强调文字颜色 1 2 3 2 2 2" xfId="1294"/>
    <cellStyle name="常规 13 2 2 2 2" xfId="1295"/>
    <cellStyle name="20% - 强调文字颜色 1 2 3 2 3" xfId="1296"/>
    <cellStyle name="20% - 强调文字颜色 1 2 3 2_2015财政决算公开" xfId="1297"/>
    <cellStyle name="20% - 强调文字颜色 1 2 3 3" xfId="1298"/>
    <cellStyle name="20% - 强调文字颜色 1 2 3 3 2" xfId="1299"/>
    <cellStyle name="40% - 强调文字颜色 2 2 2_2015财政决算公开" xfId="1300"/>
    <cellStyle name="20% - 强调文字颜色 1 2 3 4" xfId="1301"/>
    <cellStyle name="20% - 强调文字颜色 1 2 3 5" xfId="1302"/>
    <cellStyle name="20% - 强调文字颜色 1 2 3_2015财政决算公开" xfId="1303"/>
    <cellStyle name="20% - 强调文字颜色 1 2 4" xfId="1304"/>
    <cellStyle name="40% - 强调文字颜色 1 5 3" xfId="1305"/>
    <cellStyle name="20% - 强调文字颜色 1 2 4 2 2" xfId="1306"/>
    <cellStyle name="20% - 强调文字颜色 1 2 4 3" xfId="1307"/>
    <cellStyle name="20% - 强调文字颜色 1 2 4 4" xfId="1308"/>
    <cellStyle name="20% - 强调文字颜色 1 2 4_2015财政决算公开" xfId="1309"/>
    <cellStyle name="20% - 强调文字颜色 1 2 5" xfId="1310"/>
    <cellStyle name="20% - 强调文字颜色 1 2 5 2" xfId="1311"/>
    <cellStyle name="适中 3 2 2 2 2" xfId="1312"/>
    <cellStyle name="60% - 着色 6 2" xfId="1313"/>
    <cellStyle name="60% - 强调文字颜色 5" xfId="1314"/>
    <cellStyle name="20% - 强调文字颜色 1 2_2015财政决算公开" xfId="1315"/>
    <cellStyle name="强调文字颜色 2 2 2 2" xfId="1316"/>
    <cellStyle name="20% - 强调文字颜色 1 3" xfId="1317"/>
    <cellStyle name="强调文字颜色 2 2 2 2 2" xfId="1318"/>
    <cellStyle name="20% - 强调文字颜色 1 3 2" xfId="1319"/>
    <cellStyle name="强调文字颜色 2 2 2 2 2 2" xfId="1320"/>
    <cellStyle name="20% - 强调文字颜色 1 3 2 2" xfId="1321"/>
    <cellStyle name="20% - 强调文字颜色 1 3 2 2 2 2" xfId="1322"/>
    <cellStyle name="20% - 强调文字颜色 1 3 2 2 3" xfId="1323"/>
    <cellStyle name="20% - 强调文字颜色 1 3 2 2_2015财政决算公开" xfId="1324"/>
    <cellStyle name="20% - 强调文字颜色 1 3 2 3" xfId="1325"/>
    <cellStyle name="20% - 强调文字颜色 1 3 2 3 2" xfId="1326"/>
    <cellStyle name="20% - 强调文字颜色 1 3 2 4" xfId="1327"/>
    <cellStyle name="60% - 强调文字颜色 1 5 2 2 2" xfId="1328"/>
    <cellStyle name="20% - 强调文字颜色 1 3 2_2015财政决算公开" xfId="1329"/>
    <cellStyle name="强调文字颜色 2 2 2 2 3" xfId="1330"/>
    <cellStyle name="20% - 强调文字颜色 1 3 3" xfId="1331"/>
    <cellStyle name="20% - 强调文字颜色 1 3 3 2" xfId="1332"/>
    <cellStyle name="20% - 强调文字颜色 1 3 3 3" xfId="1333"/>
    <cellStyle name="常规 2 2 2 2 2" xfId="1334"/>
    <cellStyle name="20% - 强调文字颜色 1 3 3_2015财政决算公开" xfId="1335"/>
    <cellStyle name="20% - 强调文字颜色 1 3 4" xfId="1336"/>
    <cellStyle name="20% - 强调文字颜色 1 3 4 2" xfId="1337"/>
    <cellStyle name="20% - 强调文字颜色 1 3 5" xfId="1338"/>
    <cellStyle name="20% - 强调文字颜色 1 3_2015财政决算公开" xfId="1339"/>
    <cellStyle name="20% - 强调文字颜色 1 4 2 2" xfId="1340"/>
    <cellStyle name="20% - 强调文字颜色 1 4 2 3" xfId="1341"/>
    <cellStyle name="20% - 强调文字颜色 1 4 2_2015财政决算公开" xfId="1342"/>
    <cellStyle name="20% - 强调文字颜色 1 4 3" xfId="1343"/>
    <cellStyle name="20% - 强调文字颜色 1 4 3 2" xfId="1344"/>
    <cellStyle name="20% - 强调文字颜色 1 4 4" xfId="1345"/>
    <cellStyle name="40% - 强调文字颜色 3 6_2015财政决算公开" xfId="1346"/>
    <cellStyle name="百分比 4" xfId="1347"/>
    <cellStyle name="20% - 强调文字颜色 1 4_2015财政决算公开" xfId="1348"/>
    <cellStyle name="60% - 强调文字颜色 3 3" xfId="1349"/>
    <cellStyle name="20% - 强调文字颜色 1 5 2 2" xfId="1350"/>
    <cellStyle name="60% - 强调文字颜色 3 3 2" xfId="1351"/>
    <cellStyle name="20% - 强调文字颜色 1 5 2 2 2" xfId="1352"/>
    <cellStyle name="常规 2 4 2 6 2" xfId="1353"/>
    <cellStyle name="60% - 强调文字颜色 3 4" xfId="1354"/>
    <cellStyle name="20% - 强调文字颜色 1 5 2 3" xfId="1355"/>
    <cellStyle name="常规 2 3 2 3 3 2" xfId="1356"/>
    <cellStyle name="20% - 强调文字颜色 1 5 2_2015财政决算公开" xfId="1357"/>
    <cellStyle name="20% - 强调文字颜色 4 2 3 2_2015财政决算公开" xfId="1358"/>
    <cellStyle name="20% - 强调文字颜色 1 5 3" xfId="1359"/>
    <cellStyle name="60% - 强调文字颜色 4 3" xfId="1360"/>
    <cellStyle name="20% - 强调文字颜色 1 5 3 2" xfId="1361"/>
    <cellStyle name="20% - 强调文字颜色 1 5 4" xfId="1362"/>
    <cellStyle name="强调文字颜色 3 4 2 3" xfId="1363"/>
    <cellStyle name="20% - 强调文字颜色 1 5_2015财政决算公开" xfId="1364"/>
    <cellStyle name="20% - 强调文字颜色 1 6 2 2" xfId="1365"/>
    <cellStyle name="20% - 强调文字颜色 1 6 3" xfId="1366"/>
    <cellStyle name="货币 4 2 4" xfId="1367"/>
    <cellStyle name="20% - 强调文字颜色 1 6_2015财政决算公开" xfId="1368"/>
    <cellStyle name="20% - 强调文字颜色 2 2" xfId="1369"/>
    <cellStyle name="40% - 强调文字颜色 3 2 7" xfId="1370"/>
    <cellStyle name="20% - 强调文字颜色 2 2 2" xfId="1371"/>
    <cellStyle name="20% - 强调文字颜色 2 2 2 2" xfId="1372"/>
    <cellStyle name="标题 2 8" xfId="1373"/>
    <cellStyle name="20% - 强调文字颜色 2 2 2 2 2 2" xfId="1374"/>
    <cellStyle name="60% - 强调文字颜色 5 2 3 3 2" xfId="1375"/>
    <cellStyle name="20% - 强调文字颜色 2 2 2 2 3" xfId="1376"/>
    <cellStyle name="20% - 强调文字颜色 2 2 2 2_2015财政决算公开" xfId="1377"/>
    <cellStyle name="20% - 强调文字颜色 2 2 2 3" xfId="1378"/>
    <cellStyle name="20% - 强调文字颜色 2 9" xfId="1379"/>
    <cellStyle name="20% - 强调文字颜色 2 2 2 3 2" xfId="1380"/>
    <cellStyle name="常规 2 2 2 2 5 2" xfId="1381"/>
    <cellStyle name="20% - 强调文字颜色 2 2 2 4" xfId="1382"/>
    <cellStyle name="检查单元格 6 2" xfId="1383"/>
    <cellStyle name="小数 4 2" xfId="1384"/>
    <cellStyle name="20% - 强调文字颜色 2 2 2_2015财政决算公开" xfId="1385"/>
    <cellStyle name="常规 2 5 2 2 2" xfId="1386"/>
    <cellStyle name="20% - 强调文字颜色 2 2 3" xfId="1387"/>
    <cellStyle name="20% - 强调文字颜色 2 2 3 2" xfId="1388"/>
    <cellStyle name="60% - 强调文字颜色 2 4 3" xfId="1389"/>
    <cellStyle name="20% - 强调文字颜色 2 2 3 2 2 2" xfId="1390"/>
    <cellStyle name="20% - 强调文字颜色 2 2 3 2 3" xfId="1391"/>
    <cellStyle name="20% - 强调文字颜色 2 2 3 2_2015财政决算公开" xfId="1392"/>
    <cellStyle name="20% - 强调文字颜色 2 2 3 3" xfId="1393"/>
    <cellStyle name="20% - 强调文字颜色 2 2 3 3 2" xfId="1394"/>
    <cellStyle name="常规 2 2 2 2 6 2" xfId="1395"/>
    <cellStyle name="20% - 强调文字颜色 2 2 3 4" xfId="1396"/>
    <cellStyle name="60% - 强调文字颜色 1 2 3 2 2 2" xfId="1397"/>
    <cellStyle name="20% - 强调文字颜色 2 2 4" xfId="1398"/>
    <cellStyle name="20% - 强调文字颜色 2 2 4 2" xfId="1399"/>
    <cellStyle name="20% - 强调文字颜色 2 2 4 2 2" xfId="1400"/>
    <cellStyle name="20% - 强调文字颜色 2 2 4 3" xfId="1401"/>
    <cellStyle name="40% - 强调文字颜色 3 3 2_2015财政决算公开" xfId="1402"/>
    <cellStyle name="20% - 强调文字颜色 2 2 4 4" xfId="1403"/>
    <cellStyle name="20% - 强调文字颜色 2 2 4_2015财政决算公开" xfId="1404"/>
    <cellStyle name="20% - 强调文字颜色 6 3 2 2 2 2" xfId="1405"/>
    <cellStyle name="20% - 强调文字颜色 2 2 5" xfId="1406"/>
    <cellStyle name="20% - 强调文字颜色 2 2 5 2" xfId="1407"/>
    <cellStyle name="20% - 强调文字颜色 2 2 6" xfId="1408"/>
    <cellStyle name="60% - 强调文字颜色 1 4 2 3" xfId="1409"/>
    <cellStyle name="20% - 强调文字颜色 2 2_2015财政决算公开" xfId="1410"/>
    <cellStyle name="20% - 强调文字颜色 4 3 2 3 2" xfId="1411"/>
    <cellStyle name="强调文字颜色 2 2 3 2" xfId="1412"/>
    <cellStyle name="20% - 强调文字颜色 2 3" xfId="1413"/>
    <cellStyle name="常规 35" xfId="1414"/>
    <cellStyle name="常规 40" xfId="1415"/>
    <cellStyle name="强调文字颜色 2 2 3 2 2" xfId="1416"/>
    <cellStyle name="20% - 强调文字颜色 2 3 2" xfId="1417"/>
    <cellStyle name="强调文字颜色 2 2 3 2 2 2" xfId="1418"/>
    <cellStyle name="20% - 强调文字颜色 2 3 2 2" xfId="1419"/>
    <cellStyle name="20% - 强调文字颜色 2 3 2 2 2 2" xfId="1420"/>
    <cellStyle name="20% - 强调文字颜色 2 3 2 2 3" xfId="1421"/>
    <cellStyle name="20% - 强调文字颜色 2 3 2 2_2015财政决算公开" xfId="1422"/>
    <cellStyle name="20% - 强调文字颜色 2 3 2 3" xfId="1423"/>
    <cellStyle name="20% - 强调文字颜色 2 3 2 3 2" xfId="1424"/>
    <cellStyle name="20% - 强调文字颜色 2 3 2 4" xfId="1425"/>
    <cellStyle name="20% - 强调文字颜色 2 3 2_2015财政决算公开" xfId="1426"/>
    <cellStyle name="常规 36" xfId="1427"/>
    <cellStyle name="常规 41" xfId="1428"/>
    <cellStyle name="强调文字颜色 2 2 3 2 3" xfId="1429"/>
    <cellStyle name="20% - 强调文字颜色 2 3 3" xfId="1430"/>
    <cellStyle name="20% - 强调文字颜色 2 3 3 2" xfId="1431"/>
    <cellStyle name="20% - 强调文字颜色 2 3 3 2 2" xfId="1432"/>
    <cellStyle name="20% - 强调文字颜色 2 3 3 3" xfId="1433"/>
    <cellStyle name="20% - 强调文字颜色 2 3 3_2015财政决算公开" xfId="1434"/>
    <cellStyle name="常规 37" xfId="1435"/>
    <cellStyle name="常规 42" xfId="1436"/>
    <cellStyle name="20% - 强调文字颜色 2 3 4" xfId="1437"/>
    <cellStyle name="40% - 强调文字颜色 1 2 6" xfId="1438"/>
    <cellStyle name="20% - 强调文字颜色 2 3 4 2" xfId="1439"/>
    <cellStyle name="常规 38" xfId="1440"/>
    <cellStyle name="常规 43" xfId="1441"/>
    <cellStyle name="20% - 强调文字颜色 2 3 5" xfId="1442"/>
    <cellStyle name="常规 2 4 2 2 4 2" xfId="1443"/>
    <cellStyle name="20% - 强调文字颜色 2 3_2015财政决算公开" xfId="1444"/>
    <cellStyle name="强调文字颜色 2 2 3 3 2" xfId="1445"/>
    <cellStyle name="20% - 强调文字颜色 2 4 2" xfId="1446"/>
    <cellStyle name="20% - 强调文字颜色 2 4 2 2" xfId="1447"/>
    <cellStyle name="20% - 强调文字颜色 2 4 2 3" xfId="1448"/>
    <cellStyle name="20% - 强调文字颜色 2 4 2_2015财政决算公开" xfId="1449"/>
    <cellStyle name="20% - 强调文字颜色 6 5_2015财政决算公开" xfId="1450"/>
    <cellStyle name="20% - 强调文字颜色 2 4 3" xfId="1451"/>
    <cellStyle name="20% - 强调文字颜色 2 4 3 2" xfId="1452"/>
    <cellStyle name="20% - 强调文字颜色 2 4 4" xfId="1453"/>
    <cellStyle name="20% - 强调文字颜色 2 4_2015财政决算公开" xfId="1454"/>
    <cellStyle name="强调文字颜色 2 2 3 4" xfId="1455"/>
    <cellStyle name="20% - 强调文字颜色 2 5" xfId="1456"/>
    <cellStyle name="20% - 强调文字颜色 2 5 2" xfId="1457"/>
    <cellStyle name="20% - 强调文字颜色 2 5 2 2" xfId="1458"/>
    <cellStyle name="20% - 强调文字颜色 2 5 2 2 2" xfId="1459"/>
    <cellStyle name="20% - 强调文字颜色 2 5 2 3" xfId="1460"/>
    <cellStyle name="20% - 强调文字颜色 6 6 3" xfId="1461"/>
    <cellStyle name="60% - 强调文字颜色 1 6 2 2" xfId="1462"/>
    <cellStyle name="20% - 强调文字颜色 2 5 2_2015财政决算公开" xfId="1463"/>
    <cellStyle name="20% - 强调文字颜色 2 5 3" xfId="1464"/>
    <cellStyle name="20% - 强调文字颜色 2 5 3 2" xfId="1465"/>
    <cellStyle name="20% - 强调文字颜色 2 5 4" xfId="1466"/>
    <cellStyle name="20% - 强调文字颜色 2 5_2015财政决算公开" xfId="1467"/>
    <cellStyle name="20% - 强调文字颜色 2 6 2 2" xfId="1468"/>
    <cellStyle name="20% - 强调文字颜色 2 6 3" xfId="1469"/>
    <cellStyle name="60% - 强调文字颜色 1 2 2 2" xfId="1470"/>
    <cellStyle name="20% - 强调文字颜色 2 6_2015财政决算公开" xfId="1471"/>
    <cellStyle name="20% - 强调文字颜色 3" xfId="1472"/>
    <cellStyle name="常规 3 2 5" xfId="1473"/>
    <cellStyle name="20% - 强调文字颜色 3 2" xfId="1474"/>
    <cellStyle name="常规 3 2 5 2" xfId="1475"/>
    <cellStyle name="40% - 强调文字颜色 4 2 7" xfId="1476"/>
    <cellStyle name="20% - 强调文字颜色 3 2 2" xfId="1477"/>
    <cellStyle name="常规 2 2 6 4" xfId="1478"/>
    <cellStyle name="百分比 4 2 4" xfId="1479"/>
    <cellStyle name="20% - 强调文字颜色 3 2 2 2" xfId="1480"/>
    <cellStyle name="20% - 强调文字颜色 3 2 2 2 2" xfId="1481"/>
    <cellStyle name="20% - 强调文字颜色 3 2 2 2 2 2" xfId="1482"/>
    <cellStyle name="60% - 强调文字颜色 6 2 3 3 2" xfId="1483"/>
    <cellStyle name="20% - 强调文字颜色 3 2 2 2 3" xfId="1484"/>
    <cellStyle name="20% - 强调文字颜色 3 2 2 2_2015财政决算公开" xfId="1485"/>
    <cellStyle name="20% - 强调文字颜色 3 2 2 3" xfId="1486"/>
    <cellStyle name="20% - 强调文字颜色 3 2 2 3 2" xfId="1487"/>
    <cellStyle name="常规 12 2 3 2 2" xfId="1488"/>
    <cellStyle name="20% - 强调文字颜色 3 2 2 4" xfId="1489"/>
    <cellStyle name="20% - 强调文字颜色 3 2 2_2015财政决算公开" xfId="1490"/>
    <cellStyle name="20% - 强调文字颜色 3 2 3" xfId="1491"/>
    <cellStyle name="汇总 5" xfId="1492"/>
    <cellStyle name="常规 2 2 7 4" xfId="1493"/>
    <cellStyle name="20% - 强调文字颜色 3 2 3 2" xfId="1494"/>
    <cellStyle name="汇总 5 2" xfId="1495"/>
    <cellStyle name="常规 2 2 7 4 2" xfId="1496"/>
    <cellStyle name="20% - 强调文字颜色 3 2 3 2 2" xfId="1497"/>
    <cellStyle name="汇总 5 3" xfId="1498"/>
    <cellStyle name="20% - 强调文字颜色 3 2 3 2 3" xfId="1499"/>
    <cellStyle name="常规 5 4" xfId="1500"/>
    <cellStyle name="常规 4 3 2" xfId="1501"/>
    <cellStyle name="20% - 强调文字颜色 3 2 3 2_2015财政决算公开" xfId="1502"/>
    <cellStyle name="汇总 6" xfId="1503"/>
    <cellStyle name="常规 2 2 7 5" xfId="1504"/>
    <cellStyle name="20% - 强调文字颜色 3 2 3 3" xfId="1505"/>
    <cellStyle name="汇总 6 2" xfId="1506"/>
    <cellStyle name="常规 10 2 3" xfId="1507"/>
    <cellStyle name="20% - 强调文字颜色 3 2 3 3 2" xfId="1508"/>
    <cellStyle name="汇总 7" xfId="1509"/>
    <cellStyle name="20% - 强调文字颜色 6 2 2_2015财政决算公开" xfId="1510"/>
    <cellStyle name="20% - 强调文字颜色 3 2 3 4" xfId="1511"/>
    <cellStyle name="汇总 2 2 2 2" xfId="1512"/>
    <cellStyle name="20% - 强调文字颜色 3 2 3 5" xfId="1513"/>
    <cellStyle name="解释性文本 6 2" xfId="1514"/>
    <cellStyle name="差 3 2" xfId="1515"/>
    <cellStyle name="20% - 强调文字颜色 3 2 3_2015财政决算公开" xfId="1516"/>
    <cellStyle name="20% - 强调文字颜色 3 2 4" xfId="1517"/>
    <cellStyle name="20% - 强调文字颜色 3 2 4 2" xfId="1518"/>
    <cellStyle name="20% - 强调文字颜色 3 2 4 3" xfId="1519"/>
    <cellStyle name="20% - 强调文字颜色 3 2 4 4" xfId="1520"/>
    <cellStyle name="20% - 强调文字颜色 3 2 4_2015财政决算公开" xfId="1521"/>
    <cellStyle name="货币 3 3 4 2" xfId="1522"/>
    <cellStyle name="20% - 强调文字颜色 3 2 5" xfId="1523"/>
    <cellStyle name="20% - 强调文字颜色 3 2 5 2" xfId="1524"/>
    <cellStyle name="20% - 强调文字颜色 3 2 6" xfId="1525"/>
    <cellStyle name="20% - 强调文字颜色 3 2 7" xfId="1526"/>
    <cellStyle name="20% - 强调文字颜色 3 2_2015财政决算公开" xfId="1527"/>
    <cellStyle name="常规 3 2 6" xfId="1528"/>
    <cellStyle name="强调文字颜色 2 2 4 2" xfId="1529"/>
    <cellStyle name="20% - 强调文字颜色 3 3" xfId="1530"/>
    <cellStyle name="常规 3 2 6 2" xfId="1531"/>
    <cellStyle name="强调文字颜色 2 2 4 2 2" xfId="1532"/>
    <cellStyle name="20% - 强调文字颜色 3 3 2" xfId="1533"/>
    <cellStyle name="常规 2 3 6 4" xfId="1534"/>
    <cellStyle name="百分比 5 2 4" xfId="1535"/>
    <cellStyle name="20% - 强调文字颜色 3 3 2 2" xfId="1536"/>
    <cellStyle name="常规 2 3 6 4 2" xfId="1537"/>
    <cellStyle name="20% - 强调文字颜色 3 3 2 2 2" xfId="1538"/>
    <cellStyle name="20% - 强调文字颜色 3 3 2 2 2 2" xfId="1539"/>
    <cellStyle name="20% - 强调文字颜色 3 3 2 2 3" xfId="1540"/>
    <cellStyle name="20% - 强调文字颜色 3 3 2 2_2015财政决算公开" xfId="1541"/>
    <cellStyle name="常规 2 3 6 5" xfId="1542"/>
    <cellStyle name="20% - 强调文字颜色 3 3 2 3" xfId="1543"/>
    <cellStyle name="20% - 强调文字颜色 3 3 2 3 2" xfId="1544"/>
    <cellStyle name="20% - 强调文字颜色 3 3 2 4" xfId="1545"/>
    <cellStyle name="常规 3 2 2" xfId="1546"/>
    <cellStyle name="20% - 强调文字颜色 3 3 2_2015财政决算公开" xfId="1547"/>
    <cellStyle name="20% - 强调文字颜色 3 3 3" xfId="1548"/>
    <cellStyle name="20% - 强调文字颜色 3 3 3 2" xfId="1549"/>
    <cellStyle name="20% - 强调文字颜色 3 3 3 2 2" xfId="1550"/>
    <cellStyle name="差 3 3 2 2" xfId="1551"/>
    <cellStyle name="20% - 强调文字颜色 3 3 3_2015财政决算公开" xfId="1552"/>
    <cellStyle name="20% - 强调文字颜色 4 2 2 2" xfId="1553"/>
    <cellStyle name="20% - 强调文字颜色 3 3 4" xfId="1554"/>
    <cellStyle name="20% - 强调文字颜色 4 2 2 2 2" xfId="1555"/>
    <cellStyle name="20% - 强调文字颜色 3 3 4 2" xfId="1556"/>
    <cellStyle name="20% - 强调文字颜色 4 2 2 3" xfId="1557"/>
    <cellStyle name="20% - 强调文字颜色 3 3 5" xfId="1558"/>
    <cellStyle name="20% - 强调文字颜色 3 3_2015财政决算公开" xfId="1559"/>
    <cellStyle name="20% - 强调文字颜色 3 4 2" xfId="1560"/>
    <cellStyle name="常规 2 4 6 4" xfId="1561"/>
    <cellStyle name="百分比 6 2 4" xfId="1562"/>
    <cellStyle name="20% - 强调文字颜色 3 4 2 2" xfId="1563"/>
    <cellStyle name="常规 2 4 6 4 2" xfId="1564"/>
    <cellStyle name="20% - 强调文字颜色 3 4 2 2 2" xfId="1565"/>
    <cellStyle name="常规 2 5 2" xfId="1566"/>
    <cellStyle name="常规 2 4 6 5" xfId="1567"/>
    <cellStyle name="20% - 强调文字颜色 3 4 2 3" xfId="1568"/>
    <cellStyle name="常规 48" xfId="1569"/>
    <cellStyle name="常规 53" xfId="1570"/>
    <cellStyle name="20% - 强调文字颜色 3 4 2_2015财政决算公开" xfId="1571"/>
    <cellStyle name="20% - 强调文字颜色 3 4 3" xfId="1572"/>
    <cellStyle name="20% - 强调文字颜色 3 4 3 2" xfId="1573"/>
    <cellStyle name="20% - 强调文字颜色 4 2 3 2" xfId="1574"/>
    <cellStyle name="20% - 强调文字颜色 3 4 4" xfId="1575"/>
    <cellStyle name="20% - 强调文字颜色 3 4_2015财政决算公开" xfId="1576"/>
    <cellStyle name="常规 3 2 8" xfId="1577"/>
    <cellStyle name="20% - 强调文字颜色 3 5" xfId="1578"/>
    <cellStyle name="常规 3 2 8 2" xfId="1579"/>
    <cellStyle name="20% - 强调文字颜色 3 5 2" xfId="1580"/>
    <cellStyle name="百分比 7 2 4" xfId="1581"/>
    <cellStyle name="20% - 强调文字颜色 3 5 2 2" xfId="1582"/>
    <cellStyle name="警告文本 3 2 3" xfId="1583"/>
    <cellStyle name="20% - 强调文字颜色 3 5 2 2 2" xfId="1584"/>
    <cellStyle name="常规 3 5 2" xfId="1585"/>
    <cellStyle name="20% - 强调文字颜色 3 5 2 3" xfId="1586"/>
    <cellStyle name="20% - 强调文字颜色 3 5 2_2015财政决算公开" xfId="1587"/>
    <cellStyle name="20% - 强调文字颜色 3 5 3" xfId="1588"/>
    <cellStyle name="20% - 强调文字颜色 3 5 3 2" xfId="1589"/>
    <cellStyle name="常规 7 3" xfId="1590"/>
    <cellStyle name="20% - 强调文字颜色 3 6 2 2" xfId="1591"/>
    <cellStyle name="20% - 强调文字颜色 3 6 3" xfId="1592"/>
    <cellStyle name="60% - 强调文字颜色 1 3 2 2" xfId="1593"/>
    <cellStyle name="20% - 强调文字颜色 3 6_2015财政决算公开" xfId="1594"/>
    <cellStyle name="标题 5 3 2" xfId="1595"/>
    <cellStyle name="20% - 强调文字颜色 4" xfId="1596"/>
    <cellStyle name="好 3 2 2 3" xfId="1597"/>
    <cellStyle name="常规 3 3 5" xfId="1598"/>
    <cellStyle name="标题 5 3 2 2" xfId="1599"/>
    <cellStyle name="20% - 强调文字颜色 4 2" xfId="1600"/>
    <cellStyle name="标题 5 3 2 2 2" xfId="1601"/>
    <cellStyle name="20% - 强调文字颜色 4 2 2" xfId="1602"/>
    <cellStyle name="20% - 强调文字颜色 4 2 2 2 3" xfId="1603"/>
    <cellStyle name="20% - 强调文字颜色 4 2 2 2_2015财政决算公开" xfId="1604"/>
    <cellStyle name="20% - 强调文字颜色 4 2 2 3 2" xfId="1605"/>
    <cellStyle name="20% - 强调文字颜色 4 2 2 4" xfId="1606"/>
    <cellStyle name="20% - 强调文字颜色 4 2 2_2015财政决算公开" xfId="1607"/>
    <cellStyle name="20% - 强调文字颜色 4 2 3" xfId="1608"/>
    <cellStyle name="20% - 强调文字颜色 4 2 3 2 2" xfId="1609"/>
    <cellStyle name="常规 2 7 2" xfId="1610"/>
    <cellStyle name="20% - 强调文字颜色 4 2 3 2 3" xfId="1611"/>
    <cellStyle name="20% - 强调文字颜色 4 2 3 3" xfId="1612"/>
    <cellStyle name="20% - 强调文字颜色 4 2 3 3 2" xfId="1613"/>
    <cellStyle name="20% - 强调文字颜色 4 2 3 4" xfId="1614"/>
    <cellStyle name="汇总 3 2 2 2" xfId="1615"/>
    <cellStyle name="20% - 强调文字颜色 4 2 3 5" xfId="1616"/>
    <cellStyle name="20% - 强调文字颜色 4 2 3_2015财政决算公开" xfId="1617"/>
    <cellStyle name="20% - 强调文字颜色 4 2 4" xfId="1618"/>
    <cellStyle name="20% - 强调文字颜色 4 2 4 2 2" xfId="1619"/>
    <cellStyle name="20% - 强调文字颜色 4 2 4 3" xfId="1620"/>
    <cellStyle name="20% - 强调文字颜色 4 2 4 4" xfId="1621"/>
    <cellStyle name="好 6 2" xfId="1622"/>
    <cellStyle name="标题 3 2 3 2" xfId="1623"/>
    <cellStyle name="20% - 强调文字颜色 4 2 4_2015财政决算公开" xfId="1624"/>
    <cellStyle name="20% - 强调文字颜色 4 2 5" xfId="1625"/>
    <cellStyle name="60% - 强调文字颜色 1 3 2 3" xfId="1626"/>
    <cellStyle name="20% - 强调文字颜色 4 2 5 2" xfId="1627"/>
    <cellStyle name="20% - 强调文字颜色 4 2 6" xfId="1628"/>
    <cellStyle name="常规 10 3 2" xfId="1629"/>
    <cellStyle name="20% - 强调文字颜色 4 2 7" xfId="1630"/>
    <cellStyle name="40% - 强调文字颜色 4 5 3 2" xfId="1631"/>
    <cellStyle name="检查单元格 8" xfId="1632"/>
    <cellStyle name="常规 2 5 2 4" xfId="1633"/>
    <cellStyle name="20% - 强调文字颜色 4 2_2015财政决算公开" xfId="1634"/>
    <cellStyle name="标题 5 3 2 3" xfId="1635"/>
    <cellStyle name="强调文字颜色 2 2 5 2" xfId="1636"/>
    <cellStyle name="20% - 强调文字颜色 4 3" xfId="1637"/>
    <cellStyle name="20% - 强调文字颜色 4 3 2" xfId="1638"/>
    <cellStyle name="20% - 强调文字颜色 4 3 4" xfId="1639"/>
    <cellStyle name="20% - 强调文字颜色 4 3 2 2" xfId="1640"/>
    <cellStyle name="20% - 强调文字颜色 4 5 4" xfId="1641"/>
    <cellStyle name="20% - 强调文字颜色 4 3 4 2" xfId="1642"/>
    <cellStyle name="20% - 强调文字颜色 4 3 2 2 2" xfId="1643"/>
    <cellStyle name="20% - 强调文字颜色 6 5 4" xfId="1644"/>
    <cellStyle name="20% - 强调文字颜色 4 3 2 2 2 2" xfId="1645"/>
    <cellStyle name="20% - 强调文字颜色 4 3 2 2 3" xfId="1646"/>
    <cellStyle name="20% - 强调文字颜色 4 3 2 2_2015财政决算公开" xfId="1647"/>
    <cellStyle name="20% - 强调文字颜色 4 3 5" xfId="1648"/>
    <cellStyle name="20% - 强调文字颜色 4 3 2 3" xfId="1649"/>
    <cellStyle name="20% - 强调文字颜色 4 3 2 4" xfId="1650"/>
    <cellStyle name="20% - 强调文字颜色 4 3 3" xfId="1651"/>
    <cellStyle name="20% - 强调文字颜色 4 4 4" xfId="1652"/>
    <cellStyle name="20% - 强调文字颜色 4 3 3 2" xfId="1653"/>
    <cellStyle name="20% - 强调文字颜色 5 5 4" xfId="1654"/>
    <cellStyle name="20% - 强调文字颜色 4 3 3 2 2" xfId="1655"/>
    <cellStyle name="20% - 强调文字颜色 4 3 3 3" xfId="1656"/>
    <cellStyle name="好 2 4 2" xfId="1657"/>
    <cellStyle name="40% - 强调文字颜色 5 3 2" xfId="1658"/>
    <cellStyle name="20% - 强调文字颜色 4 3 3_2015财政决算公开" xfId="1659"/>
    <cellStyle name="货币 2" xfId="1660"/>
    <cellStyle name="常规 44 2" xfId="1661"/>
    <cellStyle name="20% - 强调文字颜色 4 3_2015财政决算公开" xfId="1662"/>
    <cellStyle name="20% - 强调文字颜色 4 4 2" xfId="1663"/>
    <cellStyle name="20% - 强调文字颜色 5 3 4" xfId="1664"/>
    <cellStyle name="20% - 强调文字颜色 4 4 2 2" xfId="1665"/>
    <cellStyle name="20% - 强调文字颜色 5 3 4 2" xfId="1666"/>
    <cellStyle name="20% - 强调文字颜色 4 4 2 2 2" xfId="1667"/>
    <cellStyle name="20% - 强调文字颜色 5 3 5" xfId="1668"/>
    <cellStyle name="20% - 强调文字颜色 4 4 2 3" xfId="1669"/>
    <cellStyle name="20% - 强调文字颜色 4 4 2_2015财政决算公开" xfId="1670"/>
    <cellStyle name="20% - 强调文字颜色 4 4 3" xfId="1671"/>
    <cellStyle name="20% - 强调文字颜色 5 4 4" xfId="1672"/>
    <cellStyle name="20% - 强调文字颜色 4 4 3 2" xfId="1673"/>
    <cellStyle name="20% - 强调文字颜色 4 4_2015财政决算公开" xfId="1674"/>
    <cellStyle name="常规 2 3 5 2 2" xfId="1675"/>
    <cellStyle name="20% - 强调文字颜色 4 5" xfId="1676"/>
    <cellStyle name="标题 5 2 2 2 2 2" xfId="1677"/>
    <cellStyle name="20% - 强调文字颜色 4 5 2" xfId="1678"/>
    <cellStyle name="20% - 强调文字颜色 6 3 4" xfId="1679"/>
    <cellStyle name="20% - 强调文字颜色 4 5 2 2" xfId="1680"/>
    <cellStyle name="20% - 强调文字颜色 6 3 4 2" xfId="1681"/>
    <cellStyle name="20% - 强调文字颜色 4 5 2 2 2" xfId="1682"/>
    <cellStyle name="链接单元格" xfId="1683"/>
    <cellStyle name="20% - 强调文字颜色 6 3 5" xfId="1684"/>
    <cellStyle name="20% - 强调文字颜色 4 5 2 3" xfId="1685"/>
    <cellStyle name="20% - 强调文字颜色 4 5 2_2015财政决算公开" xfId="1686"/>
    <cellStyle name="20% - 强调文字颜色 4 5 3" xfId="1687"/>
    <cellStyle name="20% - 强调文字颜色 6 4 4" xfId="1688"/>
    <cellStyle name="20% - 强调文字颜色 4 5 3 2" xfId="1689"/>
    <cellStyle name="货币 3 4 3 2" xfId="1690"/>
    <cellStyle name="20% - 强调文字颜色 4 5_2015财政决算公开" xfId="1691"/>
    <cellStyle name="20% - 强调文字颜色 4 6 2 2" xfId="1692"/>
    <cellStyle name="20% - 强调文字颜色 4 6 3" xfId="1693"/>
    <cellStyle name="60% - 强调文字颜色 1 4 2 2" xfId="1694"/>
    <cellStyle name="20% - 强调文字颜色 4 6_2015财政决算公开" xfId="1695"/>
    <cellStyle name="20% - 强调文字颜色 4 7" xfId="1696"/>
    <cellStyle name="20% - 强调文字颜色 4 7 2" xfId="1697"/>
    <cellStyle name="20% - 强调文字颜色 4 8" xfId="1698"/>
    <cellStyle name="20% - 强调文字颜色 4 9" xfId="1699"/>
    <cellStyle name="标题 5 3 3" xfId="1700"/>
    <cellStyle name="20% - 强调文字颜色 5" xfId="1701"/>
    <cellStyle name="常规 3 4 5" xfId="1702"/>
    <cellStyle name="标题 5 3 3 2" xfId="1703"/>
    <cellStyle name="20% - 强调文字颜色 5 2" xfId="1704"/>
    <cellStyle name="40% - 强调文字颜色 6 2 7" xfId="1705"/>
    <cellStyle name="20% - 强调文字颜色 5 2 2" xfId="1706"/>
    <cellStyle name="40% - 强调文字颜色 2 7" xfId="1707"/>
    <cellStyle name="常规 4 2 6 4" xfId="1708"/>
    <cellStyle name="20% - 强调文字颜色 5 2 2 2" xfId="1709"/>
    <cellStyle name="40% - 强调文字颜色 1 2 3 5" xfId="1710"/>
    <cellStyle name="40% - 强调文字颜色 2 7 2" xfId="1711"/>
    <cellStyle name="常规 4 2 6 4 2" xfId="1712"/>
    <cellStyle name="20% - 强调文字颜色 5 2 2 2 2" xfId="1713"/>
    <cellStyle name="20% - 强调文字颜色 5 2 2 2 3" xfId="1714"/>
    <cellStyle name="20% - 强调文字颜色 5 2 2 2_2015财政决算公开" xfId="1715"/>
    <cellStyle name="货币 5 2 2" xfId="1716"/>
    <cellStyle name="40% - 强调文字颜色 2 8" xfId="1717"/>
    <cellStyle name="常规 4 2 6 5" xfId="1718"/>
    <cellStyle name="20% - 强调文字颜色 5 2 2 3" xfId="1719"/>
    <cellStyle name="20% - 强调文字颜色 5 2 2 3 2" xfId="1720"/>
    <cellStyle name="标题 1 3" xfId="1721"/>
    <cellStyle name="20% - 强调文字颜色 5 2 2 4" xfId="1722"/>
    <cellStyle name="20% - 强调文字颜色 5 2 2_2015财政决算公开" xfId="1723"/>
    <cellStyle name="20% - 强调文字颜色 5 2 3" xfId="1724"/>
    <cellStyle name="40% - 强调文字颜色 3 7" xfId="1725"/>
    <cellStyle name="20% - 强调文字颜色 5 2 3 2" xfId="1726"/>
    <cellStyle name="货币 5 3 2" xfId="1727"/>
    <cellStyle name="40% - 强调文字颜色 3 8" xfId="1728"/>
    <cellStyle name="20% - 强调文字颜色 5 2 3 3" xfId="1729"/>
    <cellStyle name="20% - 强调文字颜色 5 2 3_2015财政决算公开" xfId="1730"/>
    <cellStyle name="20% - 强调文字颜色 5 2 4" xfId="1731"/>
    <cellStyle name="40% - 强调文字颜色 4 7" xfId="1732"/>
    <cellStyle name="20% - 强调文字颜色 5 2 4 2" xfId="1733"/>
    <cellStyle name="20% - 强调文字颜色 5 2 5" xfId="1734"/>
    <cellStyle name="20% - 强调文字颜色 5 2_2015财政决算公开" xfId="1735"/>
    <cellStyle name="20% - 强调文字颜色 5 3" xfId="1736"/>
    <cellStyle name="货币 2 2 6 5" xfId="1737"/>
    <cellStyle name="20% - 强调文字颜色 5 3 2" xfId="1738"/>
    <cellStyle name="20% - 强调文字颜色 5 3 2 2" xfId="1739"/>
    <cellStyle name="20% - 强调文字颜色 5 3 2 2 2" xfId="1740"/>
    <cellStyle name="常规 3 7 3" xfId="1741"/>
    <cellStyle name="20% - 强调文字颜色 5 3 2 2 2 2" xfId="1742"/>
    <cellStyle name="20% - 强调文字颜色 5 3 2 2 3" xfId="1743"/>
    <cellStyle name="60% - 强调文字颜色 1 9" xfId="1744"/>
    <cellStyle name="20% - 强调文字颜色 5 3 2 2_2015财政决算公开" xfId="1745"/>
    <cellStyle name="20% - 强调文字颜色 5 3 2 3" xfId="1746"/>
    <cellStyle name="20% - 强调文字颜色 5 3 2 3 2" xfId="1747"/>
    <cellStyle name="20% - 强调文字颜色 5 3 2 4" xfId="1748"/>
    <cellStyle name="20% - 强调文字颜色 5 3 2_2015财政决算公开" xfId="1749"/>
    <cellStyle name="20% - 强调文字颜色 5 3 3" xfId="1750"/>
    <cellStyle name="20% - 强调文字颜色 5 3 3 2" xfId="1751"/>
    <cellStyle name="20% - 强调文字颜色 5 3 3 2 2" xfId="1752"/>
    <cellStyle name="20% - 强调文字颜色 5 3 3 3" xfId="1753"/>
    <cellStyle name="常规 3 4" xfId="1754"/>
    <cellStyle name="Percent_laroux" xfId="1755"/>
    <cellStyle name="20% - 强调文字颜色 5 3_2015财政决算公开" xfId="1756"/>
    <cellStyle name="20% - 强调文字颜色 5 4" xfId="1757"/>
    <cellStyle name="20% - 强调文字颜色 5 4 2" xfId="1758"/>
    <cellStyle name="20% - 强调文字颜色 5 4 2 2" xfId="1759"/>
    <cellStyle name="40% - 强调文字颜色 3 2 3 5" xfId="1760"/>
    <cellStyle name="20% - 强调文字颜色 5 4 2 2 2" xfId="1761"/>
    <cellStyle name="20% - 强调文字颜色 5 4 2 3" xfId="1762"/>
    <cellStyle name="20% - 强调文字颜色 5 4 2_2015财政决算公开" xfId="1763"/>
    <cellStyle name="20% - 强调文字颜色 5 4 3" xfId="1764"/>
    <cellStyle name="20% - 强调文字颜色 5 4 3 2" xfId="1765"/>
    <cellStyle name="常规 2 3 5 3 2" xfId="1766"/>
    <cellStyle name="20% - 强调文字颜色 5 5" xfId="1767"/>
    <cellStyle name="20% - 强调文字颜色 5 5 2" xfId="1768"/>
    <cellStyle name="20% - 强调文字颜色 5 5 2 2" xfId="1769"/>
    <cellStyle name="强调文字颜色 4" xfId="1770"/>
    <cellStyle name="千位分隔 2 2 4 3" xfId="1771"/>
    <cellStyle name="常规 2 2 2 7" xfId="1772"/>
    <cellStyle name="40% - 强调文字颜色 4 2 3 5" xfId="1773"/>
    <cellStyle name="20% - 强调文字颜色 5 5 2 2 2" xfId="1774"/>
    <cellStyle name="20% - 强调文字颜色 5 5 2 3" xfId="1775"/>
    <cellStyle name="20% - 强调文字颜色 5 5 2_2015财政决算公开" xfId="1776"/>
    <cellStyle name="20% - 强调文字颜色 5 5 3" xfId="1777"/>
    <cellStyle name="20% - 强调文字颜色 5 5 3 2" xfId="1778"/>
    <cellStyle name="20% - 强调文字颜色 5 5_2015财政决算公开" xfId="1779"/>
    <cellStyle name="20% - 强调文字颜色 6 2 2 2" xfId="1780"/>
    <cellStyle name="60% - 强调文字颜色 6 3 2 2 2 2" xfId="1781"/>
    <cellStyle name="20% - 强调文字颜色 5 6 2" xfId="1782"/>
    <cellStyle name="表标题 5" xfId="1783"/>
    <cellStyle name="20% - 强调文字颜色 5 6 2 2" xfId="1784"/>
    <cellStyle name="20% - 强调文字颜色 5 6_2015财政决算公开" xfId="1785"/>
    <cellStyle name="60% - 强调文字颜色 6 3 2 2 3" xfId="1786"/>
    <cellStyle name="20% - 强调文字颜色 5 7" xfId="1787"/>
    <cellStyle name="20% - 强调文字颜色 5 7 2" xfId="1788"/>
    <cellStyle name="20% - 强调文字颜色 6 2 2 2_2015财政决算公开" xfId="1789"/>
    <cellStyle name="20% - 强调文字颜色 5 8" xfId="1790"/>
    <cellStyle name="标题 5 3 4" xfId="1791"/>
    <cellStyle name="20% - 强调文字颜色 6" xfId="1792"/>
    <cellStyle name="常规 3 5 5" xfId="1793"/>
    <cellStyle name="20% - 强调文字颜色 6 2" xfId="1794"/>
    <cellStyle name="20% - 强调文字颜色 6 2 2" xfId="1795"/>
    <cellStyle name="20% - 强调文字颜色 6 2 2 2 2" xfId="1796"/>
    <cellStyle name="常规 2 2 9" xfId="1797"/>
    <cellStyle name="20% - 强调文字颜色 6 2 2 2 2 2" xfId="1798"/>
    <cellStyle name="百分比 4 5" xfId="1799"/>
    <cellStyle name="20% - 强调文字颜色 6 2 2 2 3" xfId="1800"/>
    <cellStyle name="20% - 强调文字颜色 6 2 2 3" xfId="1801"/>
    <cellStyle name="20% - 强调文字颜色 6 2 2 4" xfId="1802"/>
    <cellStyle name="20% - 强调文字颜色 6 2 3" xfId="1803"/>
    <cellStyle name="20% - 强调文字颜色 6 2 3 2" xfId="1804"/>
    <cellStyle name="20% - 强调文字颜色 6 2 3 2 2" xfId="1805"/>
    <cellStyle name="20% - 强调文字颜色 6 2 3 3" xfId="1806"/>
    <cellStyle name="20% - 强调文字颜色 6 2 4" xfId="1807"/>
    <cellStyle name="20% - 强调文字颜色 6 2 4 2" xfId="1808"/>
    <cellStyle name="20% - 强调文字颜色 6 2 5" xfId="1809"/>
    <cellStyle name="20% - 强调文字颜色 6 2_2015财政决算公开" xfId="1810"/>
    <cellStyle name="20% - 强调文字颜色 6 3" xfId="1811"/>
    <cellStyle name="常规 14 7" xfId="1812"/>
    <cellStyle name="20% - 强调文字颜色 6 3 2" xfId="1813"/>
    <cellStyle name="20% - 强调文字颜色 6 3 2 2" xfId="1814"/>
    <cellStyle name="20% - 强调文字颜色 6 3 2 2 2" xfId="1815"/>
    <cellStyle name="20% - 强调文字颜色 6 3 2 2 3" xfId="1816"/>
    <cellStyle name="20% - 强调文字颜色 6 3 2 2_2015财政决算公开" xfId="1817"/>
    <cellStyle name="20% - 强调文字颜色 6 3 2 3" xfId="1818"/>
    <cellStyle name="20% - 强调文字颜色 6 6_2015财政决算公开" xfId="1819"/>
    <cellStyle name="20% - 强调文字颜色 6 3 2 4" xfId="1820"/>
    <cellStyle name="20% - 强调文字颜色 6 3 2_2015财政决算公开" xfId="1821"/>
    <cellStyle name="20% - 强调文字颜色 6 3 3" xfId="1822"/>
    <cellStyle name="no dec" xfId="1823"/>
    <cellStyle name="20% - 强调文字颜色 6 3 3 2" xfId="1824"/>
    <cellStyle name="no dec 2" xfId="1825"/>
    <cellStyle name="20% - 强调文字颜色 6 3 3 2 2" xfId="1826"/>
    <cellStyle name="20% - 强调文字颜色 6 3 3 3" xfId="1827"/>
    <cellStyle name="汇总 2 3 2 2" xfId="1828"/>
    <cellStyle name="货币 2 2 2 3 2" xfId="1829"/>
    <cellStyle name="20% - 强调文字颜色 6 3 3_2015财政决算公开" xfId="1830"/>
    <cellStyle name="20% - 强调文字颜色 6 3_2015财政决算公开" xfId="1831"/>
    <cellStyle name="20% - 强调文字颜色 6 4" xfId="1832"/>
    <cellStyle name="20% - 强调文字颜色 6 4 2" xfId="1833"/>
    <cellStyle name="20% - 强调文字颜色 6 4 2 2" xfId="1834"/>
    <cellStyle name="20% - 强调文字颜色 6 4 2 2 2" xfId="1835"/>
    <cellStyle name="60% - 着色 4 2" xfId="1836"/>
    <cellStyle name="20% - 强调文字颜色 6 4 2 3" xfId="1837"/>
    <cellStyle name="20% - 强调文字颜色 6 4 2_2015财政决算公开" xfId="1838"/>
    <cellStyle name="20% - 强调文字颜色 6 4 3" xfId="1839"/>
    <cellStyle name="20% - 强调文字颜色 6 4 3 2" xfId="1840"/>
    <cellStyle name="20% - 强调文字颜色 6 4_2015财政决算公开" xfId="1841"/>
    <cellStyle name="20% - 强调文字颜色 6 5" xfId="1842"/>
    <cellStyle name="20% - 强调文字颜色 6 5 2" xfId="1843"/>
    <cellStyle name="20% - 强调文字颜色 6 5 2 2" xfId="1844"/>
    <cellStyle name="20% - 强调文字颜色 6 5 2 2 2" xfId="1845"/>
    <cellStyle name="20% - 强调文字颜色 6 5 2 3" xfId="1846"/>
    <cellStyle name="40% - 强调文字颜色 1 3 2 3" xfId="1847"/>
    <cellStyle name="20% - 强调文字颜色 6 5 2_2015财政决算公开" xfId="1848"/>
    <cellStyle name="20% - 强调文字颜色 6 5 3" xfId="1849"/>
    <cellStyle name="20% - 强调文字颜色 6 5 3 2" xfId="1850"/>
    <cellStyle name="20% - 强调文字颜色 6 6 2" xfId="1851"/>
    <cellStyle name="20% - 强调文字颜色 6 6 2 2" xfId="1852"/>
    <cellStyle name="20% - 强调文字颜色 6 7" xfId="1853"/>
    <cellStyle name="40% - 强调文字颜色 3 4 2 2" xfId="1854"/>
    <cellStyle name="20% - 强调文字颜色 6 7 2" xfId="1855"/>
    <cellStyle name="40% - 强调文字颜色 3 4 2 2 2" xfId="1856"/>
    <cellStyle name="20% - 强调文字颜色 6 8" xfId="1857"/>
    <cellStyle name="40% - 强调文字颜色 3 4 2 3" xfId="1858"/>
    <cellStyle name="计算 3" xfId="1859"/>
    <cellStyle name="20% - 着色 1" xfId="1860"/>
    <cellStyle name="计算 3 2" xfId="1861"/>
    <cellStyle name="标题 2 2_2015财政决算公开" xfId="1862"/>
    <cellStyle name="20% - 着色 1 2" xfId="1863"/>
    <cellStyle name="计算 4" xfId="1864"/>
    <cellStyle name="20% - 着色 2" xfId="1865"/>
    <cellStyle name="计算 4 2" xfId="1866"/>
    <cellStyle name="20% - 着色 2 2" xfId="1867"/>
    <cellStyle name="计算 5" xfId="1868"/>
    <cellStyle name="超级链接 4 2" xfId="1869"/>
    <cellStyle name="60% - 强调文字颜色 3 2 3 2 2" xfId="1870"/>
    <cellStyle name="20% - 着色 3" xfId="1871"/>
    <cellStyle name="计算 5 2" xfId="1872"/>
    <cellStyle name="60% - 强调文字颜色 3 2 3 2 2 2" xfId="1873"/>
    <cellStyle name="20% - 着色 3 2" xfId="1874"/>
    <cellStyle name="计算 6 2" xfId="1875"/>
    <cellStyle name="20% - 着色 4 2" xfId="1876"/>
    <cellStyle name="Currency1" xfId="1877"/>
    <cellStyle name="计算 7 2" xfId="1878"/>
    <cellStyle name="20% - 着色 5 2" xfId="1879"/>
    <cellStyle name="计算 8" xfId="1880"/>
    <cellStyle name="20% - 着色 6" xfId="1881"/>
    <cellStyle name="20% - 着色 6 2" xfId="1882"/>
    <cellStyle name="40% - 强调文字颜色 1" xfId="1883"/>
    <cellStyle name="40% - 强调文字颜色 1 2" xfId="1884"/>
    <cellStyle name="货币 3 6 3" xfId="1885"/>
    <cellStyle name="60% - 强调文字颜色 2 2 7" xfId="1886"/>
    <cellStyle name="40% - 强调文字颜色 1 2 2" xfId="1887"/>
    <cellStyle name="货币 3 6 3 2" xfId="1888"/>
    <cellStyle name="40% - 强调文字颜色 1 2 2 2" xfId="1889"/>
    <cellStyle name="汇总 2 4" xfId="1890"/>
    <cellStyle name="40% - 强调文字颜色 1 2 2 2 2" xfId="1891"/>
    <cellStyle name="链接单元格 2 2 3" xfId="1892"/>
    <cellStyle name="汇总 2 4 2" xfId="1893"/>
    <cellStyle name="货币 2 2 3 3" xfId="1894"/>
    <cellStyle name="40% - 强调文字颜色 1 2 2 2 2 2" xfId="1895"/>
    <cellStyle name="汇总 2 5" xfId="1896"/>
    <cellStyle name="40% - 强调文字颜色 1 2 2 2 3" xfId="1897"/>
    <cellStyle name="标题 4 2 3 4" xfId="1898"/>
    <cellStyle name="40% - 强调文字颜色 1 2 2 2_2015财政决算公开" xfId="1899"/>
    <cellStyle name="40% - 强调文字颜色 1 2 2 3" xfId="1900"/>
    <cellStyle name="汇总 3 4" xfId="1901"/>
    <cellStyle name="40% - 强调文字颜色 1 2 2 3 2" xfId="1902"/>
    <cellStyle name="40% - 强调文字颜色 1 2 2 4" xfId="1903"/>
    <cellStyle name="40% - 强调文字颜色 1 2 2_2015财政决算公开" xfId="1904"/>
    <cellStyle name="货币 3 6 4" xfId="1905"/>
    <cellStyle name="40% - 强调文字颜色 1 2 3" xfId="1906"/>
    <cellStyle name="货币 3 6 4 2" xfId="1907"/>
    <cellStyle name="40% - 强调文字颜色 1 2 3 2" xfId="1908"/>
    <cellStyle name="40% - 强调文字颜色 1 2 3 2 2" xfId="1909"/>
    <cellStyle name="货币 3 2 3 3" xfId="1910"/>
    <cellStyle name="40% - 强调文字颜色 1 2 3 2 2 2" xfId="1911"/>
    <cellStyle name="40% - 强调文字颜色 1 2 3 2 3" xfId="1912"/>
    <cellStyle name="40% - 强调文字颜色 1 2 3 2_2015财政决算公开" xfId="1913"/>
    <cellStyle name="40% - 强调文字颜色 1 2 3 3" xfId="1914"/>
    <cellStyle name="40% - 强调文字颜色 1 2 3 4" xfId="1915"/>
    <cellStyle name="40% - 强调文字颜色 1 2 3_2015财政决算公开" xfId="1916"/>
    <cellStyle name="货币 3 6 5" xfId="1917"/>
    <cellStyle name="40% - 强调文字颜色 1 2 4" xfId="1918"/>
    <cellStyle name="40% - 强调文字颜色 1 2 4 2" xfId="1919"/>
    <cellStyle name="40% - 强调文字颜色 1 2 4 2 2" xfId="1920"/>
    <cellStyle name="40% - 强调文字颜色 1 2 4 3" xfId="1921"/>
    <cellStyle name="标题 1 2" xfId="1922"/>
    <cellStyle name="40% - 强调文字颜色 1 2 4 4" xfId="1923"/>
    <cellStyle name="千位分隔 4 3 3" xfId="1924"/>
    <cellStyle name="40% - 强调文字颜色 1 2 4_2015财政决算公开" xfId="1925"/>
    <cellStyle name="40% - 强调文字颜色 1 2 5" xfId="1926"/>
    <cellStyle name="40% - 强调文字颜色 1 2 5 2" xfId="1927"/>
    <cellStyle name="40% - 强调文字颜色 1 2 7" xfId="1928"/>
    <cellStyle name="40% - 强调文字颜色 1 2_2015财政决算公开" xfId="1929"/>
    <cellStyle name="常规 9 2" xfId="1930"/>
    <cellStyle name="40% - 强调文字颜色 1 3" xfId="1931"/>
    <cellStyle name="常规 9 2 2" xfId="1932"/>
    <cellStyle name="40% - 强调文字颜色 1 3 2" xfId="1933"/>
    <cellStyle name="常规 9 2 2 2" xfId="1934"/>
    <cellStyle name="40% - 强调文字颜色 1 3 2 2" xfId="1935"/>
    <cellStyle name="40% - 强调文字颜色 1 3 2 2 2" xfId="1936"/>
    <cellStyle name="40% - 强调文字颜色 1 3 2 2 2 2" xfId="1937"/>
    <cellStyle name="40% - 强调文字颜色 1 3 2 2 3" xfId="1938"/>
    <cellStyle name="40% - 强调文字颜色 1 3 2 2_2015财政决算公开" xfId="1939"/>
    <cellStyle name="40% - 强调文字颜色 1 3 2 3 2" xfId="1940"/>
    <cellStyle name="40% - 强调文字颜色 1 3 2 4" xfId="1941"/>
    <cellStyle name="40% - 强调文字颜色 1 3 2_2015财政决算公开" xfId="1942"/>
    <cellStyle name="常规 9 2 3" xfId="1943"/>
    <cellStyle name="40% - 强调文字颜色 1 3 3" xfId="1944"/>
    <cellStyle name="40% - 强调文字颜色 1 3 3 2" xfId="1945"/>
    <cellStyle name="40% - 强调文字颜色 1 3 3 2 2" xfId="1946"/>
    <cellStyle name="40% - 强调文字颜色 1 3 3 3" xfId="1947"/>
    <cellStyle name="40% - 强调文字颜色 1 3 3_2015财政决算公开" xfId="1948"/>
    <cellStyle name="40% - 强调文字颜色 1 3 4" xfId="1949"/>
    <cellStyle name="40% - 强调文字颜色 1 3 4 2" xfId="1950"/>
    <cellStyle name="计算 9" xfId="1951"/>
    <cellStyle name="常规 10 2_2015财政决算公开" xfId="1952"/>
    <cellStyle name="40% - 强调文字颜色 1 3 5" xfId="1953"/>
    <cellStyle name="常规 2 4 2 5" xfId="1954"/>
    <cellStyle name="40% - 强调文字颜色 1 3_2015财政决算公开" xfId="1955"/>
    <cellStyle name="常规 9 3" xfId="1956"/>
    <cellStyle name="60% - 强调文字颜色 1 3 2 3 2" xfId="1957"/>
    <cellStyle name="40% - 强调文字颜色 1 4" xfId="1958"/>
    <cellStyle name="常规 9 3 2" xfId="1959"/>
    <cellStyle name="40% - 强调文字颜色 1 4 2" xfId="1960"/>
    <cellStyle name="40% - 强调文字颜色 1 4 2 2" xfId="1961"/>
    <cellStyle name="40% - 强调文字颜色 1 4 2 2 2" xfId="1962"/>
    <cellStyle name="40% - 强调文字颜色 1 4 2 3" xfId="1963"/>
    <cellStyle name="40% - 强调文字颜色 1 4 2_2015财政决算公开" xfId="1964"/>
    <cellStyle name="40% - 强调文字颜色 1 4 3" xfId="1965"/>
    <cellStyle name="40% - 强调文字颜色 1 4 3 2" xfId="1966"/>
    <cellStyle name="40% - 强调文字颜色 6 2 4_2015财政决算公开" xfId="1967"/>
    <cellStyle name="常规 9 4" xfId="1968"/>
    <cellStyle name="40% - 强调文字颜色 1 5" xfId="1969"/>
    <cellStyle name="常规 4 2 5 2" xfId="1970"/>
    <cellStyle name="40% - 强调文字颜色 1 5 2" xfId="1971"/>
    <cellStyle name="常规 4 2 5 2 2" xfId="1972"/>
    <cellStyle name="40% - 强调文字颜色 1 5 2 2" xfId="1973"/>
    <cellStyle name="40% - 强调文字颜色 1 5 2 2 2" xfId="1974"/>
    <cellStyle name="40% - 强调文字颜色 1 5 2 3" xfId="1975"/>
    <cellStyle name="常规 3 4 2" xfId="1976"/>
    <cellStyle name="40% - 强调文字颜色 1 5 2_2015财政决算公开" xfId="1977"/>
    <cellStyle name="40% - 强调文字颜色 1 5 3 2" xfId="1978"/>
    <cellStyle name="40% - 强调文字颜色 1 5 4" xfId="1979"/>
    <cellStyle name="解释性文本 5 3" xfId="1980"/>
    <cellStyle name="40% - 强调文字颜色 1 5_2015财政决算公开" xfId="1981"/>
    <cellStyle name="差 2 3" xfId="1982"/>
    <cellStyle name="常规 9 5" xfId="1983"/>
    <cellStyle name="40% - 强调文字颜色 1 6" xfId="1984"/>
    <cellStyle name="常规 4 2 5 3" xfId="1985"/>
    <cellStyle name="40% - 强调文字颜色 1 6 2" xfId="1986"/>
    <cellStyle name="常规 4 2 5 3 2" xfId="1987"/>
    <cellStyle name="40% - 强调文字颜色 1 6 2 2" xfId="1988"/>
    <cellStyle name="40% - 强调文字颜色 1 6 3" xfId="1989"/>
    <cellStyle name="40% - 强调文字颜色 1 7" xfId="1990"/>
    <cellStyle name="常规 4 2 5 4" xfId="1991"/>
    <cellStyle name="40% - 强调文字颜色 1 8" xfId="1992"/>
    <cellStyle name="40% - 强调文字颜色 1 9" xfId="1993"/>
    <cellStyle name="40% - 强调文字颜色 2" xfId="1994"/>
    <cellStyle name="40% - 强调文字颜色 2 2" xfId="1995"/>
    <cellStyle name="货币 4 6 3" xfId="1996"/>
    <cellStyle name="60% - 强调文字颜色 2 2 3 5" xfId="1997"/>
    <cellStyle name="60% - 强调文字颜色 3 2 7" xfId="1998"/>
    <cellStyle name="40% - 强调文字颜色 2 2 2" xfId="1999"/>
    <cellStyle name="货币 4 6 3 2" xfId="2000"/>
    <cellStyle name="常规 2 2 3 4 4" xfId="2001"/>
    <cellStyle name="常规 18_2015财政决算公开" xfId="2002"/>
    <cellStyle name="40% - 强调文字颜色 2 2 2 2" xfId="2003"/>
    <cellStyle name="常规 2 4 3" xfId="2004"/>
    <cellStyle name="常规 2 2 3 4 4 2" xfId="2005"/>
    <cellStyle name="40% - 强调文字颜色 2 2 2 2 2" xfId="2006"/>
    <cellStyle name="常规 2 4 3 2" xfId="2007"/>
    <cellStyle name="40% - 强调文字颜色 2 2 2 2 2 2" xfId="2008"/>
    <cellStyle name="常规 2 4 4" xfId="2009"/>
    <cellStyle name="40% - 强调文字颜色 2 2 2 2 3" xfId="2010"/>
    <cellStyle name="40% - 强调文字颜色 2 2 2 2_2015财政决算公开" xfId="2011"/>
    <cellStyle name="常规 2 2 3 4 5" xfId="2012"/>
    <cellStyle name="标题 1 4 2 2" xfId="2013"/>
    <cellStyle name="40% - 强调文字颜色 2 2 2 3" xfId="2014"/>
    <cellStyle name="常规 2 5 3" xfId="2015"/>
    <cellStyle name="40% - 强调文字颜色 2 2 2 3 2" xfId="2016"/>
    <cellStyle name="计算 4 3 2" xfId="2017"/>
    <cellStyle name="40% - 强调文字颜色 2 2 2 4" xfId="2018"/>
    <cellStyle name="货币 4 6 4" xfId="2019"/>
    <cellStyle name="40% - 强调文字颜色 2 2 3" xfId="2020"/>
    <cellStyle name="货币 4 6 4 2" xfId="2021"/>
    <cellStyle name="40% - 强调文字颜色 2 2 3 2" xfId="2022"/>
    <cellStyle name="常规 3 4 3" xfId="2023"/>
    <cellStyle name="40% - 强调文字颜色 2 2 3 2 2" xfId="2024"/>
    <cellStyle name="40% - 强调文字颜色 2 2 3 3" xfId="2025"/>
    <cellStyle name="常规 2 5 5" xfId="2026"/>
    <cellStyle name="标题 5 2 4 2" xfId="2027"/>
    <cellStyle name="40% - 强调文字颜色 2 2 3_2015财政决算公开" xfId="2028"/>
    <cellStyle name="货币 4 6 5" xfId="2029"/>
    <cellStyle name="40% - 强调文字颜色 2 2 4" xfId="2030"/>
    <cellStyle name="40% - 强调文字颜色 2 2 4 2" xfId="2031"/>
    <cellStyle name="40% - 强调文字颜色 2 2 5" xfId="2032"/>
    <cellStyle name="40% - 强调文字颜色 2 3" xfId="2033"/>
    <cellStyle name="40% - 强调文字颜色 2 3 2" xfId="2034"/>
    <cellStyle name="40% - 强调文字颜色 2 3 2 2" xfId="2035"/>
    <cellStyle name="40% - 强调文字颜色 2 3 2 2 2" xfId="2036"/>
    <cellStyle name="60% - 强调文字颜色 2 3 3 3" xfId="2037"/>
    <cellStyle name="60% - 强调文字颜色 4 2 5" xfId="2038"/>
    <cellStyle name="40% - 强调文字颜色 6 7" xfId="2039"/>
    <cellStyle name="40% - 强调文字颜色 2 3 2 2 2 2" xfId="2040"/>
    <cellStyle name="汇总 4" xfId="2041"/>
    <cellStyle name="常规 2 2 7 3" xfId="2042"/>
    <cellStyle name="百分比 4 3 3" xfId="2043"/>
    <cellStyle name="40% - 强调文字颜色 2 3 2 2_2015财政决算公开" xfId="2044"/>
    <cellStyle name="40% - 强调文字颜色 2 3 2 3" xfId="2045"/>
    <cellStyle name="解释性文本 2" xfId="2046"/>
    <cellStyle name="标题 1 5 2 2" xfId="2047"/>
    <cellStyle name="40% - 强调文字颜色 2 3 2 3 2" xfId="2048"/>
    <cellStyle name="解释性文本 2 2" xfId="2049"/>
    <cellStyle name="40% - 强调文字颜色 2 3 2 4" xfId="2050"/>
    <cellStyle name="解释性文本 3" xfId="2051"/>
    <cellStyle name="计算 5 3 2" xfId="2052"/>
    <cellStyle name="检查单元格 3 4" xfId="2053"/>
    <cellStyle name="40% - 强调文字颜色 2 3 2_2015财政决算公开" xfId="2054"/>
    <cellStyle name="40% - 强调文字颜色 2 3 3" xfId="2055"/>
    <cellStyle name="40% - 强调文字颜色 2 3 3 2" xfId="2056"/>
    <cellStyle name="40% - 强调文字颜色 2 3 3 2 2" xfId="2057"/>
    <cellStyle name="40% - 强调文字颜色 2 3 3 3" xfId="2058"/>
    <cellStyle name="40% - 强调文字颜色 2 3 3_2015财政决算公开" xfId="2059"/>
    <cellStyle name="计算 2 2 2 3" xfId="2060"/>
    <cellStyle name="40% - 强调文字颜色 2 3 4" xfId="2061"/>
    <cellStyle name="40% - 强调文字颜色 2 3_2015财政决算公开" xfId="2062"/>
    <cellStyle name="40% - 强调文字颜色 2 3 4 2" xfId="2063"/>
    <cellStyle name="40% - 强调文字颜色 2 3 5" xfId="2064"/>
    <cellStyle name="40% - 强调文字颜色 2 4" xfId="2065"/>
    <cellStyle name="40% - 强调文字颜色 2 4 2" xfId="2066"/>
    <cellStyle name="40% - 强调文字颜色 2 4 2 2" xfId="2067"/>
    <cellStyle name="40% - 强调文字颜色 3 3 2 2_2015财政决算公开" xfId="2068"/>
    <cellStyle name="40% - 强调文字颜色 2 4 2 2 2" xfId="2069"/>
    <cellStyle name="40% - 强调文字颜色 2 4 2 3" xfId="2070"/>
    <cellStyle name="40% - 强调文字颜色 2 4 2_2015财政决算公开" xfId="2071"/>
    <cellStyle name="40% - 强调文字颜色 2 4 3" xfId="2072"/>
    <cellStyle name="40% - 强调文字颜色 2 4 3 2" xfId="2073"/>
    <cellStyle name="40% - 强调文字颜色 2 4 4" xfId="2074"/>
    <cellStyle name="40% - 强调文字颜色 2 4_2015财政决算公开" xfId="2075"/>
    <cellStyle name="40% - 强调文字颜色 2 5" xfId="2076"/>
    <cellStyle name="常规 4 2 6 2" xfId="2077"/>
    <cellStyle name="40% - 强调文字颜色 2 5 2" xfId="2078"/>
    <cellStyle name="常规 4 2 6 2 2" xfId="2079"/>
    <cellStyle name="40% - 强调文字颜色 2 5 2 2 2" xfId="2080"/>
    <cellStyle name="常规 2 4 10" xfId="2081"/>
    <cellStyle name="40% - 强调文字颜色 2 5 2 3" xfId="2082"/>
    <cellStyle name="40% - 强调文字颜色 2 5 3" xfId="2083"/>
    <cellStyle name="40% - 强调文字颜色 2 5 3 2" xfId="2084"/>
    <cellStyle name="40% - 强调文字颜色 2 5 4" xfId="2085"/>
    <cellStyle name="货币 4" xfId="2086"/>
    <cellStyle name="40% - 强调文字颜色 2 5_2015财政决算公开" xfId="2087"/>
    <cellStyle name="40% - 强调文字颜色 2 6" xfId="2088"/>
    <cellStyle name="常规 4 2 6 3" xfId="2089"/>
    <cellStyle name="40% - 强调文字颜色 2 6 2" xfId="2090"/>
    <cellStyle name="常规 4 2 6 3 2" xfId="2091"/>
    <cellStyle name="40% - 强调文字颜色 2 6 2 2" xfId="2092"/>
    <cellStyle name="千分位_97-917" xfId="2093"/>
    <cellStyle name="40% - 强调文字颜色 2 6 3" xfId="2094"/>
    <cellStyle name="40% - 强调文字颜色 2 6_2015财政决算公开" xfId="2095"/>
    <cellStyle name="常规 26 2" xfId="2096"/>
    <cellStyle name="常规 31 2" xfId="2097"/>
    <cellStyle name="40% - 强调文字颜色 3 3 3 2" xfId="2098"/>
    <cellStyle name="40% - 强调文字颜色 3" xfId="2099"/>
    <cellStyle name="常规 26 2 2" xfId="2100"/>
    <cellStyle name="40% - 强调文字颜色 3 3 3 2 2" xfId="2101"/>
    <cellStyle name="40% - 强调文字颜色 3 2" xfId="2102"/>
    <cellStyle name="60% - 强调文字颜色 4 2 7" xfId="2103"/>
    <cellStyle name="40% - 强调文字颜色 6 9" xfId="2104"/>
    <cellStyle name="40% - 强调文字颜色 3 2 2" xfId="2105"/>
    <cellStyle name="40% - 强调文字颜色 3 2 2 2" xfId="2106"/>
    <cellStyle name="40% - 强调文字颜色 3 4 4" xfId="2107"/>
    <cellStyle name="40% - 强调文字颜色 3 2 2 2 2" xfId="2108"/>
    <cellStyle name="40% - 强调文字颜色 3 2 2 2 2 2" xfId="2109"/>
    <cellStyle name="40% - 强调文字颜色 3 2 2 2 3" xfId="2110"/>
    <cellStyle name="40% - 强调文字颜色 3 2 2 2_2015财政决算公开" xfId="2111"/>
    <cellStyle name="常规 29 3" xfId="2112"/>
    <cellStyle name="标题 2 4 2 2" xfId="2113"/>
    <cellStyle name="40% - 强调文字颜色 3 2 2 3" xfId="2114"/>
    <cellStyle name="40% - 强调文字颜色 3 5 4" xfId="2115"/>
    <cellStyle name="40% - 强调文字颜色 3 2 2 3 2" xfId="2116"/>
    <cellStyle name="40% - 强调文字颜色 3 2 2 4" xfId="2117"/>
    <cellStyle name="货币 2 3 2 3 2" xfId="2118"/>
    <cellStyle name="40% - 强调文字颜色 3 2 2_2015财政决算公开" xfId="2119"/>
    <cellStyle name="40% - 强调文字颜色 3 2 3" xfId="2120"/>
    <cellStyle name="货币 2 2 10" xfId="2121"/>
    <cellStyle name="40% - 强调文字颜色 3 2 3 2" xfId="2122"/>
    <cellStyle name="40% - 强调文字颜色 4 4 4" xfId="2123"/>
    <cellStyle name="40% - 强调文字颜色 3 2 3 2 2" xfId="2124"/>
    <cellStyle name="常规 2 4 3 4" xfId="2125"/>
    <cellStyle name="40% - 强调文字颜色 3 2 3 2 2 2" xfId="2126"/>
    <cellStyle name="40% - 强调文字颜色 3 2 3 2 3" xfId="2127"/>
    <cellStyle name="40% - 强调文字颜色 3 2 3 2_2015财政决算公开" xfId="2128"/>
    <cellStyle name="百分比 6 2 2 2 2" xfId="2129"/>
    <cellStyle name="40% - 强调文字颜色 3 2 3 3" xfId="2130"/>
    <cellStyle name="常规 2 2 2_2015财政决算公开" xfId="2131"/>
    <cellStyle name="40% - 强调文字颜色 4 5 4" xfId="2132"/>
    <cellStyle name="40% - 强调文字颜色 3 2 3 3 2" xfId="2133"/>
    <cellStyle name="40% - 强调文字颜色 3 2 3 4" xfId="2134"/>
    <cellStyle name="40% - 强调文字颜色 3 2 3_2015财政决算公开" xfId="2135"/>
    <cellStyle name="40% - 强调文字颜色 3 2 4" xfId="2136"/>
    <cellStyle name="40% - 强调文字颜色 3 2 4 2" xfId="2137"/>
    <cellStyle name="40% - 强调文字颜色 5 4 4" xfId="2138"/>
    <cellStyle name="40% - 强调文字颜色 3 2 4 2 2" xfId="2139"/>
    <cellStyle name="40% - 强调文字颜色 3 2 4 3" xfId="2140"/>
    <cellStyle name="常规 2 2 2 2 2 2" xfId="2141"/>
    <cellStyle name="40% - 强调文字颜色 3 2 4 4" xfId="2142"/>
    <cellStyle name="货币 3 2 4 3 2" xfId="2143"/>
    <cellStyle name="40% - 强调文字颜色 3 2 4_2015财政决算公开" xfId="2144"/>
    <cellStyle name="40% - 强调文字颜色 3 2 5" xfId="2145"/>
    <cellStyle name="货币 2 2 7" xfId="2146"/>
    <cellStyle name="40% - 强调文字颜色 3 2 5 2" xfId="2147"/>
    <cellStyle name="40% - 强调文字颜色 3 2 6" xfId="2148"/>
    <cellStyle name="40% - 强调文字颜色 3 2_2015财政决算公开" xfId="2149"/>
    <cellStyle name="40% - 强调文字颜色 3 3" xfId="2150"/>
    <cellStyle name="常规 25" xfId="2151"/>
    <cellStyle name="常规 30" xfId="2152"/>
    <cellStyle name="40% - 强调文字颜色 3 3 2" xfId="2153"/>
    <cellStyle name="常规 25 2" xfId="2154"/>
    <cellStyle name="常规 30 2" xfId="2155"/>
    <cellStyle name="40% - 强调文字颜色 3 3 2 2" xfId="2156"/>
    <cellStyle name="常规 25 2 2" xfId="2157"/>
    <cellStyle name="40% - 强调文字颜色 3 3 2 2 2" xfId="2158"/>
    <cellStyle name="40% - 强调文字颜色 5 5 2_2015财政决算公开" xfId="2159"/>
    <cellStyle name="40% - 强调文字颜色 3 3 2 2 2 2" xfId="2160"/>
    <cellStyle name="40% - 强调文字颜色 3 3 2 2 3" xfId="2161"/>
    <cellStyle name="常规 25 3" xfId="2162"/>
    <cellStyle name="常规 30 3" xfId="2163"/>
    <cellStyle name="标题 2 5 2 2" xfId="2164"/>
    <cellStyle name="40% - 强调文字颜色 3 3 2 3" xfId="2165"/>
    <cellStyle name="40% - 强调文字颜色 3 3 2 3 2" xfId="2166"/>
    <cellStyle name="40% - 强调文字颜色 3 3 2 4" xfId="2167"/>
    <cellStyle name="常规 26" xfId="2168"/>
    <cellStyle name="常规 31" xfId="2169"/>
    <cellStyle name="40% - 强调文字颜色 3 3 3" xfId="2170"/>
    <cellStyle name="常规 26 3" xfId="2171"/>
    <cellStyle name="40% - 强调文字颜色 4" xfId="2172"/>
    <cellStyle name="40% - 强调文字颜色 3 3 3 3" xfId="2173"/>
    <cellStyle name="解释性文本 3 4" xfId="2174"/>
    <cellStyle name="40% - 强调文字颜色 3 3 3_2015财政决算公开" xfId="2175"/>
    <cellStyle name="常规 27" xfId="2176"/>
    <cellStyle name="常规 32" xfId="2177"/>
    <cellStyle name="40% - 强调文字颜色 3 3 4" xfId="2178"/>
    <cellStyle name="常规 27 2" xfId="2179"/>
    <cellStyle name="常规 32 2" xfId="2180"/>
    <cellStyle name="40% - 强调文字颜色 3 3 4 2" xfId="2181"/>
    <cellStyle name="常规 28" xfId="2182"/>
    <cellStyle name="常规 33" xfId="2183"/>
    <cellStyle name="40% - 强调文字颜色 3 3 5" xfId="2184"/>
    <cellStyle name="40% - 强调文字颜色 3 3_2015财政决算公开" xfId="2185"/>
    <cellStyle name="40% - 强调文字颜色 3 4" xfId="2186"/>
    <cellStyle name="40% - 强调文字颜色 3 4 2" xfId="2187"/>
    <cellStyle name="40% - 强调文字颜色 3 4 2_2015财政决算公开" xfId="2188"/>
    <cellStyle name="40% - 强调文字颜色 3 4 3" xfId="2189"/>
    <cellStyle name="40% - 强调文字颜色 3 4 3 2" xfId="2190"/>
    <cellStyle name="40% - 强调文字颜色 3 4_2015财政决算公开" xfId="2191"/>
    <cellStyle name="40% - 强调文字颜色 3 5" xfId="2192"/>
    <cellStyle name="常规 4 2 7 2" xfId="2193"/>
    <cellStyle name="40% - 强调文字颜色 3 5 2" xfId="2194"/>
    <cellStyle name="40% - 强调文字颜色 3 5 2 2" xfId="2195"/>
    <cellStyle name="40% - 强调文字颜色 3 5 2 2 2" xfId="2196"/>
    <cellStyle name="检查单元格 5 2" xfId="2197"/>
    <cellStyle name="40% - 强调文字颜色 3 5 2 3" xfId="2198"/>
    <cellStyle name="40% - 强调文字颜色 3 5 2_2015财政决算公开" xfId="2199"/>
    <cellStyle name="40% - 强调文字颜色 3 5 3" xfId="2200"/>
    <cellStyle name="常规 8_报 预算   行政政法处(1)" xfId="2201"/>
    <cellStyle name="40% - 强调文字颜色 3 5 3 2" xfId="2202"/>
    <cellStyle name="常规 3 6" xfId="2203"/>
    <cellStyle name="Comma [0]" xfId="2204"/>
    <cellStyle name="40% - 强调文字颜色 3 5_2015财政决算公开" xfId="2205"/>
    <cellStyle name="40% - 强调文字颜色 3 6" xfId="2206"/>
    <cellStyle name="40% - 强调文字颜色 3 6 2" xfId="2207"/>
    <cellStyle name="40% - 强调文字颜色 3 6 2 2" xfId="2208"/>
    <cellStyle name="40% - 强调文字颜色 3 9" xfId="2209"/>
    <cellStyle name="40% - 强调文字颜色 4 2" xfId="2210"/>
    <cellStyle name="60% - 强调文字颜色 5 2 7" xfId="2211"/>
    <cellStyle name="40% - 强调文字颜色 4 2 2" xfId="2212"/>
    <cellStyle name="40% - 强调文字颜色 4 2 2 2" xfId="2213"/>
    <cellStyle name="好_出版署2010年度中央部门决算草案" xfId="2214"/>
    <cellStyle name="40% - 强调文字颜色 5 5_2015财政决算公开" xfId="2215"/>
    <cellStyle name="40% - 强调文字颜色 4 2 2 2 2" xfId="2216"/>
    <cellStyle name="常规 10" xfId="2217"/>
    <cellStyle name="40% - 强调文字颜色 4 2 2 2 2 2" xfId="2218"/>
    <cellStyle name="后继超级链接" xfId="2219"/>
    <cellStyle name="40% - 强调文字颜色 4 2 2 2 3" xfId="2220"/>
    <cellStyle name="标题 3 4 2 2" xfId="2221"/>
    <cellStyle name="40% - 强调文字颜色 4 2 2 3" xfId="2222"/>
    <cellStyle name="40% - 强调文字颜色 4 2 2 3 2" xfId="2223"/>
    <cellStyle name="千位分隔 2 2 3 2" xfId="2224"/>
    <cellStyle name="40% - 强调文字颜色 4 2 2 4" xfId="2225"/>
    <cellStyle name="40% - 强调文字颜色 4 2 2_2015财政决算公开" xfId="2226"/>
    <cellStyle name="40% - 强调文字颜色 4 2 3" xfId="2227"/>
    <cellStyle name="常规 2 2 2 4" xfId="2228"/>
    <cellStyle name="40% - 强调文字颜色 4 2 3 2" xfId="2229"/>
    <cellStyle name="常规 2 2 2 4 2" xfId="2230"/>
    <cellStyle name="40% - 强调文字颜色 4 2 3 2 2" xfId="2231"/>
    <cellStyle name="常规 2 2 2 4 2 2" xfId="2232"/>
    <cellStyle name="40% - 强调文字颜色 4 2 3 2 2 2" xfId="2233"/>
    <cellStyle name="常规 2 2 2 4 3" xfId="2234"/>
    <cellStyle name="40% - 强调文字颜色 6 6_2015财政决算公开" xfId="2235"/>
    <cellStyle name="40% - 强调文字颜色 4 2 3 2 3" xfId="2236"/>
    <cellStyle name="强调文字颜色 1 3 3" xfId="2237"/>
    <cellStyle name="常规 2 2 2 4_2015财政决算公开" xfId="2238"/>
    <cellStyle name="40% - 强调文字颜色 4 2 3 2_2015财政决算公开" xfId="2239"/>
    <cellStyle name="常规 2 2 2 5" xfId="2240"/>
    <cellStyle name="40% - 强调文字颜色 4 2 3 3" xfId="2241"/>
    <cellStyle name="常规 2 2 2 5 2" xfId="2242"/>
    <cellStyle name="40% - 强调文字颜色 4 2 3 3 2" xfId="2243"/>
    <cellStyle name="强调文字颜色 3" xfId="2244"/>
    <cellStyle name="千位分隔 2 2 4 2" xfId="2245"/>
    <cellStyle name="常规 2 2 2 6" xfId="2246"/>
    <cellStyle name="40% - 强调文字颜色 4 2 3 4" xfId="2247"/>
    <cellStyle name="40% - 强调文字颜色 4 2 3_2015财政决算公开" xfId="2248"/>
    <cellStyle name="40% - 强调文字颜色 4 2 4" xfId="2249"/>
    <cellStyle name="常规 2 2 3 4" xfId="2250"/>
    <cellStyle name="40% - 强调文字颜色 4 2 4 2" xfId="2251"/>
    <cellStyle name="常规 2 2 3 4 2" xfId="2252"/>
    <cellStyle name="40% - 强调文字颜色 4 2 4 2 2" xfId="2253"/>
    <cellStyle name="常规 2 2 3 5" xfId="2254"/>
    <cellStyle name="40% - 强调文字颜色 4 2 4 3" xfId="2255"/>
    <cellStyle name="常规 2 2 3 6" xfId="2256"/>
    <cellStyle name="常规 2 2 3 2 2 2" xfId="2257"/>
    <cellStyle name="40% - 强调文字颜色 4 2 4 4" xfId="2258"/>
    <cellStyle name="40% - 强调文字颜色 4 2 5" xfId="2259"/>
    <cellStyle name="常规 2 2 4 4" xfId="2260"/>
    <cellStyle name="40% - 强调文字颜色 4 2 5 2" xfId="2261"/>
    <cellStyle name="60% - 强调文字颜色 1 2 2 3 2" xfId="2262"/>
    <cellStyle name="40% - 强调文字颜色 4 2 6" xfId="2263"/>
    <cellStyle name="40% - 强调文字颜色 4 2_2015财政决算公开" xfId="2264"/>
    <cellStyle name="40% - 强调文字颜色 4 3" xfId="2265"/>
    <cellStyle name="40% - 强调文字颜色 4 3 2" xfId="2266"/>
    <cellStyle name="40% - 强调文字颜色 4 3 2 2" xfId="2267"/>
    <cellStyle name="40% - 强调文字颜色 4 3 2 2 2" xfId="2268"/>
    <cellStyle name="40% - 强调文字颜色 4 3 2 2 2 2" xfId="2269"/>
    <cellStyle name="40% - 强调文字颜色 4 3 2 2 3" xfId="2270"/>
    <cellStyle name="40% - 强调文字颜色 4 3 2 2_2015财政决算公开" xfId="2271"/>
    <cellStyle name="标题 3 5 2 2" xfId="2272"/>
    <cellStyle name="40% - 强调文字颜色 4 3 2 3" xfId="2273"/>
    <cellStyle name="40% - 强调文字颜色 4 3 2 3 2" xfId="2274"/>
    <cellStyle name="货币 2 3" xfId="2275"/>
    <cellStyle name="常规_04-分类改革-预算表 2" xfId="2276"/>
    <cellStyle name="40% - 强调文字颜色 4 3 2 4" xfId="2277"/>
    <cellStyle name="40% - 强调文字颜色 4 3 2_2015财政决算公开" xfId="2278"/>
    <cellStyle name="40% - 强调文字颜色 4 3 3" xfId="2279"/>
    <cellStyle name="常规 2 3 2 4" xfId="2280"/>
    <cellStyle name="40% - 强调文字颜色 4 3 3 2" xfId="2281"/>
    <cellStyle name="常规 2 3 2 4 2" xfId="2282"/>
    <cellStyle name="40% - 强调文字颜色 4 3 3 2 2" xfId="2283"/>
    <cellStyle name="常规 2 3 2 5" xfId="2284"/>
    <cellStyle name="40% - 强调文字颜色 4 3 3 3" xfId="2285"/>
    <cellStyle name="货币 4 2 2 3" xfId="2286"/>
    <cellStyle name="40% - 强调文字颜色 4 3 3_2015财政决算公开" xfId="2287"/>
    <cellStyle name="40% - 强调文字颜色 4 3 4" xfId="2288"/>
    <cellStyle name="常规 2 3 3 4" xfId="2289"/>
    <cellStyle name="40% - 强调文字颜色 4 3 4 2" xfId="2290"/>
    <cellStyle name="40% - 强调文字颜色 4 3 5" xfId="2291"/>
    <cellStyle name="40% - 强调文字颜色 4 3_2015财政决算公开" xfId="2292"/>
    <cellStyle name="60% - 强调文字颜色 2 5 2 2" xfId="2293"/>
    <cellStyle name="40% - 强调文字颜色 4 4" xfId="2294"/>
    <cellStyle name="40% - 强调文字颜色 4 4 2" xfId="2295"/>
    <cellStyle name="40% - 强调文字颜色 4 4 2 2" xfId="2296"/>
    <cellStyle name="40% - 强调文字颜色 4 4 2 3" xfId="2297"/>
    <cellStyle name="40% - 强调文字颜色 4 4 2_2015财政决算公开" xfId="2298"/>
    <cellStyle name="40% - 强调文字颜色 4 4 3" xfId="2299"/>
    <cellStyle name="常规 2 4 2 4" xfId="2300"/>
    <cellStyle name="40% - 强调文字颜色 4 4 3 2" xfId="2301"/>
    <cellStyle name="HEADING1" xfId="2302"/>
    <cellStyle name="40% - 强调文字颜色 4 4_2015财政决算公开" xfId="2303"/>
    <cellStyle name="40% - 强调文字颜色 4 5" xfId="2304"/>
    <cellStyle name="常规 4 2 8 2" xfId="2305"/>
    <cellStyle name="40% - 强调文字颜色 4 5 2" xfId="2306"/>
    <cellStyle name="40% - 强调文字颜色 4 5 2 2" xfId="2307"/>
    <cellStyle name="货币 4 2 8" xfId="2308"/>
    <cellStyle name="40% - 强调文字颜色 4 5 2 2 2" xfId="2309"/>
    <cellStyle name="常规 12 2 2_2015财政决算公开" xfId="2310"/>
    <cellStyle name="40% - 强调文字颜色 4 5 2 3" xfId="2311"/>
    <cellStyle name="40% - 强调文字颜色 4 5_2015财政决算公开" xfId="2312"/>
    <cellStyle name="常规 2 4 2 3 3" xfId="2313"/>
    <cellStyle name="40% - 强调文字颜色 4 6" xfId="2314"/>
    <cellStyle name="40% - 强调文字颜色 4 6 2" xfId="2315"/>
    <cellStyle name="常规 2 3" xfId="2316"/>
    <cellStyle name="40% - 强调文字颜色 4 6 2 2" xfId="2317"/>
    <cellStyle name="40% - 强调文字颜色 4 6_2015财政决算公开" xfId="2318"/>
    <cellStyle name="40% - 强调文字颜色 4 7 2" xfId="2319"/>
    <cellStyle name="40% - 强调文字颜色 4 8" xfId="2320"/>
    <cellStyle name="40% - 强调文字颜色 4 9" xfId="2321"/>
    <cellStyle name="40% - 强调文字颜色 5" xfId="2322"/>
    <cellStyle name="好 2 3" xfId="2323"/>
    <cellStyle name="40% - 强调文字颜色 5 2" xfId="2324"/>
    <cellStyle name="好 2 3 2" xfId="2325"/>
    <cellStyle name="60% - 强调文字颜色 6 2 7" xfId="2326"/>
    <cellStyle name="40% - 强调文字颜色 5 2 2" xfId="2327"/>
    <cellStyle name="好 2 3 2 2" xfId="2328"/>
    <cellStyle name="40% - 强调文字颜色 5 2 2 2" xfId="2329"/>
    <cellStyle name="链接单元格 3 2" xfId="2330"/>
    <cellStyle name="货币 2 3 3" xfId="2331"/>
    <cellStyle name="40% - 强调文字颜色 5 2 2 2_2015财政决算公开" xfId="2332"/>
    <cellStyle name="40% - 强调文字颜色 5 2 2 4" xfId="2333"/>
    <cellStyle name="常规 2 2 2 2 2 4" xfId="2334"/>
    <cellStyle name="百分比 2 2 4 2" xfId="2335"/>
    <cellStyle name="40% - 强调文字颜色 5 2 2_2015财政决算公开" xfId="2336"/>
    <cellStyle name="好 2 3 3" xfId="2337"/>
    <cellStyle name="40% - 强调文字颜色 5 2 3" xfId="2338"/>
    <cellStyle name="常规 3 2 2 4" xfId="2339"/>
    <cellStyle name="40% - 强调文字颜色 5 2 3 2" xfId="2340"/>
    <cellStyle name="常规 3 2 2 4 2" xfId="2341"/>
    <cellStyle name="好 4" xfId="2342"/>
    <cellStyle name="40% - 强调文字颜色 5 2 3 2 2" xfId="2343"/>
    <cellStyle name="40% - 强调文字颜色 5 2 4" xfId="2344"/>
    <cellStyle name="常规 3 2 3 4" xfId="2345"/>
    <cellStyle name="40% - 强调文字颜色 5 2 4 2" xfId="2346"/>
    <cellStyle name="40% - 强调文字颜色 5 2 5" xfId="2347"/>
    <cellStyle name="货币 2 3 2 5" xfId="2348"/>
    <cellStyle name="常规 3 5 2 2" xfId="2349"/>
    <cellStyle name="40% - 强调文字颜色 5 2_2015财政决算公开" xfId="2350"/>
    <cellStyle name="40% - 强调文字颜色 5 3 2 2" xfId="2351"/>
    <cellStyle name="40% - 强调文字颜色 5 3 2 2_2015财政决算公开" xfId="2352"/>
    <cellStyle name="40% - 强调文字颜色 5 3 2 4" xfId="2353"/>
    <cellStyle name="40% - 强调文字颜色 5 3 3" xfId="2354"/>
    <cellStyle name="40% - 强调文字颜色 5 3 3 2" xfId="2355"/>
    <cellStyle name="40% - 强调文字颜色 5 3 3 2 2" xfId="2356"/>
    <cellStyle name="40% - 强调文字颜色 5 3 3_2015财政决算公开" xfId="2357"/>
    <cellStyle name="40% - 强调文字颜色 5 3 4" xfId="2358"/>
    <cellStyle name="40% - 强调文字颜色 5 3 4 2" xfId="2359"/>
    <cellStyle name="40% - 强调文字颜色 5 3 5" xfId="2360"/>
    <cellStyle name="常规 18 2 2" xfId="2361"/>
    <cellStyle name="常规 23 2 2" xfId="2362"/>
    <cellStyle name="40% - 强调文字颜色 5 3_2015财政决算公开" xfId="2363"/>
    <cellStyle name="好 2 5" xfId="2364"/>
    <cellStyle name="40% - 强调文字颜色 5 4" xfId="2365"/>
    <cellStyle name="40% - 强调文字颜色 5 4 2" xfId="2366"/>
    <cellStyle name="40% - 强调文字颜色 5 4 2 2" xfId="2367"/>
    <cellStyle name="40% - 强调文字颜色 5 4 2 2 2" xfId="2368"/>
    <cellStyle name="链接单元格 5" xfId="2369"/>
    <cellStyle name="40% - 强调文字颜色 5 4 2_2015财政决算公开" xfId="2370"/>
    <cellStyle name="40% - 强调文字颜色 5 4 3" xfId="2371"/>
    <cellStyle name="货币 2 2 2 7" xfId="2372"/>
    <cellStyle name="40% - 强调文字颜色 5 4 3 2" xfId="2373"/>
    <cellStyle name="40% - 强调文字颜色 5 4_2015财政决算公开" xfId="2374"/>
    <cellStyle name="40% - 强调文字颜色 5 5" xfId="2375"/>
    <cellStyle name="常规 4 2 9 2" xfId="2376"/>
    <cellStyle name="40% - 强调文字颜色 5 5 2" xfId="2377"/>
    <cellStyle name="40% - 强调文字颜色 5 5 2 2" xfId="2378"/>
    <cellStyle name="40% - 强调文字颜色 5 5 2 2 2" xfId="2379"/>
    <cellStyle name="40% - 强调文字颜色 5 5 2 3" xfId="2380"/>
    <cellStyle name="40% - 强调文字颜色 5 5 3" xfId="2381"/>
    <cellStyle name="40% - 强调文字颜色 5 5 3 2" xfId="2382"/>
    <cellStyle name="40% - 强调文字颜色 5 5 4" xfId="2383"/>
    <cellStyle name="60% - 强调文字颜色 2 3 2 2" xfId="2384"/>
    <cellStyle name="40% - 强调文字颜色 5 6" xfId="2385"/>
    <cellStyle name="60% - 强调文字颜色 2 3 2 2 2" xfId="2386"/>
    <cellStyle name="40% - 强调文字颜色 5 6 2" xfId="2387"/>
    <cellStyle name="60% - 强调文字颜色 2 3 2 2 2 2" xfId="2388"/>
    <cellStyle name="40% - 强调文字颜色 5 6 2 2" xfId="2389"/>
    <cellStyle name="40% - 强调文字颜色 5 6_2015财政决算公开" xfId="2390"/>
    <cellStyle name="60% - 强调文字颜色 2 3 2 3" xfId="2391"/>
    <cellStyle name="40% - 强调文字颜色 5 7" xfId="2392"/>
    <cellStyle name="常规 2 3 2 2 4" xfId="2393"/>
    <cellStyle name="60% - 强调文字颜色 2 3 2 3 2" xfId="2394"/>
    <cellStyle name="40% - 强调文字颜色 5 7 2" xfId="2395"/>
    <cellStyle name="60% - 强调文字颜色 2 3 2 4" xfId="2396"/>
    <cellStyle name="40% - 强调文字颜色 5 8" xfId="2397"/>
    <cellStyle name="40% - 强调文字颜色 6" xfId="2398"/>
    <cellStyle name="好 3 3" xfId="2399"/>
    <cellStyle name="40% - 强调文字颜色 6 2" xfId="2400"/>
    <cellStyle name="好 3 3 2" xfId="2401"/>
    <cellStyle name="40% - 强调文字颜色 6 2 2" xfId="2402"/>
    <cellStyle name="好 3 3 2 2" xfId="2403"/>
    <cellStyle name="常规 5 6" xfId="2404"/>
    <cellStyle name="40% - 强调文字颜色 6 2 2 2" xfId="2405"/>
    <cellStyle name="常规 4 3 4" xfId="2406"/>
    <cellStyle name="常规 5 6 2" xfId="2407"/>
    <cellStyle name="40% - 强调文字颜色 6 2 2 2 2" xfId="2408"/>
    <cellStyle name="常规 4 3 4 2" xfId="2409"/>
    <cellStyle name="计算 2 2 3" xfId="2410"/>
    <cellStyle name="常规 5 6 2 2" xfId="2411"/>
    <cellStyle name="40% - 强调文字颜色 6 2 2 2 2 2" xfId="2412"/>
    <cellStyle name="常规 5 6 3" xfId="2413"/>
    <cellStyle name="40% - 强调文字颜色 6 2 2 2 3" xfId="2414"/>
    <cellStyle name="强调文字颜色 5 5 2" xfId="2415"/>
    <cellStyle name="40% - 强调文字颜色 6 2 2 2_2015财政决算公开" xfId="2416"/>
    <cellStyle name="常规 5 7" xfId="2417"/>
    <cellStyle name="40% - 强调文字颜色 6 2 2 3" xfId="2418"/>
    <cellStyle name="常规 4 3 5" xfId="2419"/>
    <cellStyle name="标题 5 4 2 2" xfId="2420"/>
    <cellStyle name="常规 5 7 2" xfId="2421"/>
    <cellStyle name="40% - 强调文字颜色 6 2 2 3 2" xfId="2422"/>
    <cellStyle name="千位分隔 4 2 3 2" xfId="2423"/>
    <cellStyle name="常规 5 8" xfId="2424"/>
    <cellStyle name="40% - 强调文字颜色 6 2 2 4" xfId="2425"/>
    <cellStyle name="常规 4 3 6" xfId="2426"/>
    <cellStyle name="40% - 强调文字颜色 6 2 2_2015财政决算公开" xfId="2427"/>
    <cellStyle name="好 3 3 3" xfId="2428"/>
    <cellStyle name="40% - 强调文字颜色 6 2 3" xfId="2429"/>
    <cellStyle name="常规 6 6" xfId="2430"/>
    <cellStyle name="常规 4 2 2 4" xfId="2431"/>
    <cellStyle name="40% - 强调文字颜色 6 2 3 2" xfId="2432"/>
    <cellStyle name="货币 3 2 4 5" xfId="2433"/>
    <cellStyle name="常规 4 2 2 4 2" xfId="2434"/>
    <cellStyle name="40% - 强调文字颜色 6 2 3 2 2" xfId="2435"/>
    <cellStyle name="常规 4 2 2 4 2 2" xfId="2436"/>
    <cellStyle name="40% - 强调文字颜色 6 2 3 2 2 2" xfId="2437"/>
    <cellStyle name="常规 4 2 2 4 3" xfId="2438"/>
    <cellStyle name="40% - 强调文字颜色 6 2 3 2 3" xfId="2439"/>
    <cellStyle name="货币 3 2 5" xfId="2440"/>
    <cellStyle name="40% - 强调文字颜色 6 2 3 2_2015财政决算公开" xfId="2441"/>
    <cellStyle name="常规 4 2 2 5" xfId="2442"/>
    <cellStyle name="40% - 强调文字颜色 6 2 3 3" xfId="2443"/>
    <cellStyle name="常规 4 2 2 5 2" xfId="2444"/>
    <cellStyle name="40% - 强调文字颜色 6 2 3 3 2" xfId="2445"/>
    <cellStyle name="常规 4 2 2 6" xfId="2446"/>
    <cellStyle name="40% - 强调文字颜色 6 2 3 4" xfId="2447"/>
    <cellStyle name="常规 4 2 2 7" xfId="2448"/>
    <cellStyle name="40% - 强调文字颜色 6 2 3 5" xfId="2449"/>
    <cellStyle name="40% - 强调文字颜色 6 2 3_2015财政决算公开" xfId="2450"/>
    <cellStyle name="货币 2 2 5 2" xfId="2451"/>
    <cellStyle name="40% - 强调文字颜色 6 2 4" xfId="2452"/>
    <cellStyle name="常规 4 2 3 4" xfId="2453"/>
    <cellStyle name="货币 2 2 5 2 2" xfId="2454"/>
    <cellStyle name="常规 7 6" xfId="2455"/>
    <cellStyle name="40% - 强调文字颜色 6 2 4 2" xfId="2456"/>
    <cellStyle name="常规 4 2 3 5" xfId="2457"/>
    <cellStyle name="40% - 强调文字颜色 6 2 4 3" xfId="2458"/>
    <cellStyle name="常规 4 2 3 6" xfId="2459"/>
    <cellStyle name="40% - 强调文字颜色 6 2 4 4" xfId="2460"/>
    <cellStyle name="常规 4 2 4 4" xfId="2461"/>
    <cellStyle name="货币 2 2 5 3 2" xfId="2462"/>
    <cellStyle name="常规 8 6" xfId="2463"/>
    <cellStyle name="40% - 强调文字颜色 6 2 5 2" xfId="2464"/>
    <cellStyle name="货币 2 2 5 4" xfId="2465"/>
    <cellStyle name="常规 10 2 2 2 2" xfId="2466"/>
    <cellStyle name="40% - 强调文字颜色 6 2 6" xfId="2467"/>
    <cellStyle name="40% - 强调文字颜色 6 2_2015财政决算公开" xfId="2468"/>
    <cellStyle name="好 3 4 2" xfId="2469"/>
    <cellStyle name="40% - 强调文字颜色 6 3 2" xfId="2470"/>
    <cellStyle name="40% - 强调文字颜色 6 3 2 2" xfId="2471"/>
    <cellStyle name="常规 5 3 4" xfId="2472"/>
    <cellStyle name="40% - 强调文字颜色 6 3 2 2 2" xfId="2473"/>
    <cellStyle name="常规 5 3 4 2" xfId="2474"/>
    <cellStyle name="40% - 强调文字颜色 6 3 2 2 3" xfId="2475"/>
    <cellStyle name="警告文本 3 4" xfId="2476"/>
    <cellStyle name="40% - 强调文字颜色 6 3 2 2_2015财政决算公开" xfId="2477"/>
    <cellStyle name="40% - 强调文字颜色 6 3 2 3" xfId="2478"/>
    <cellStyle name="常规 5 3 5" xfId="2479"/>
    <cellStyle name="40% - 强调文字颜色 6 3 2 3 2" xfId="2480"/>
    <cellStyle name="60% - 强调文字颜色 6 7 2" xfId="2481"/>
    <cellStyle name="40% - 强调文字颜色 6 3 2_2015财政决算公开" xfId="2482"/>
    <cellStyle name="40% - 强调文字颜色 6 3 3" xfId="2483"/>
    <cellStyle name="40% - 强调文字颜色 6 3 3 2" xfId="2484"/>
    <cellStyle name="常规 5 4 4" xfId="2485"/>
    <cellStyle name="货币 4 2 4 5" xfId="2486"/>
    <cellStyle name="40% - 强调文字颜色 6 3 3 2 2" xfId="2487"/>
    <cellStyle name="常规 5 4 4 2" xfId="2488"/>
    <cellStyle name="40% - 强调文字颜色 6 3 3 3" xfId="2489"/>
    <cellStyle name="常规 5 4 5" xfId="2490"/>
    <cellStyle name="货币 2 2 6 2" xfId="2491"/>
    <cellStyle name="40% - 强调文字颜色 6 3 4" xfId="2492"/>
    <cellStyle name="货币 2 2 6 2 2" xfId="2493"/>
    <cellStyle name="40% - 强调文字颜色 6 3 4 2" xfId="2494"/>
    <cellStyle name="常规 5 5 4" xfId="2495"/>
    <cellStyle name="货币 2 2 6 3" xfId="2496"/>
    <cellStyle name="40% - 强调文字颜色 6 3 5" xfId="2497"/>
    <cellStyle name="Currency_1995" xfId="2498"/>
    <cellStyle name="40% - 强调文字颜色 6 3_2015财政决算公开" xfId="2499"/>
    <cellStyle name="60% - 强调文字颜色 4 2 2 2" xfId="2500"/>
    <cellStyle name="40% - 强调文字颜色 6 4 2" xfId="2501"/>
    <cellStyle name="40% - 强调文字颜色 6 4 2 2" xfId="2502"/>
    <cellStyle name="常规 6 3 4" xfId="2503"/>
    <cellStyle name="60% - 强调文字颜色 4 2 2 2 2" xfId="2504"/>
    <cellStyle name="60% - 强调文字颜色 4 2 2 2 2 2" xfId="2505"/>
    <cellStyle name="40% - 强调文字颜色 6 4 2 2 2" xfId="2506"/>
    <cellStyle name="60% - 强调文字颜色 4 2 2 2 3" xfId="2507"/>
    <cellStyle name="40% - 强调文字颜色 6 4 2 3" xfId="2508"/>
    <cellStyle name="强调文字颜色 5 7" xfId="2509"/>
    <cellStyle name="常规 4_征收计划表8" xfId="2510"/>
    <cellStyle name="40% - 强调文字颜色 6 4 2_2015财政决算公开" xfId="2511"/>
    <cellStyle name="60% - 强调文字颜色 4 2 2 3" xfId="2512"/>
    <cellStyle name="40% - 强调文字颜色 6 4 3" xfId="2513"/>
    <cellStyle name="常规 4 2 2 2 4" xfId="2514"/>
    <cellStyle name="60% - 强调文字颜色 4 2 2 3 2" xfId="2515"/>
    <cellStyle name="40% - 强调文字颜色 6 4 3 2" xfId="2516"/>
    <cellStyle name="货币 2 2 7 2" xfId="2517"/>
    <cellStyle name="60% - 强调文字颜色 4 2 2 4" xfId="2518"/>
    <cellStyle name="40% - 强调文字颜色 6 4 4" xfId="2519"/>
    <cellStyle name="40% - 强调文字颜色 6 4_2015财政决算公开" xfId="2520"/>
    <cellStyle name="60% - 强调文字颜色 4 2 3" xfId="2521"/>
    <cellStyle name="40% - 强调文字颜色 6 5" xfId="2522"/>
    <cellStyle name="60% - 强调文字颜色 4 2 3 2" xfId="2523"/>
    <cellStyle name="40% - 强调文字颜色 6 5 2" xfId="2524"/>
    <cellStyle name="40% - 强调文字颜色 6 5 2 2" xfId="2525"/>
    <cellStyle name="常规 7 3 4" xfId="2526"/>
    <cellStyle name="60% - 强调文字颜色 4 2 3 2 2" xfId="2527"/>
    <cellStyle name="60% - 强调文字颜色 4 2 3 2 2 2" xfId="2528"/>
    <cellStyle name="40% - 强调文字颜色 6 5 2 2 2" xfId="2529"/>
    <cellStyle name="60% - 强调文字颜色 4 2 3 2 3" xfId="2530"/>
    <cellStyle name="40% - 强调文字颜色 6 5 2 3" xfId="2531"/>
    <cellStyle name="40% - 强调文字颜色 6 5 2_2015财政决算公开" xfId="2532"/>
    <cellStyle name="60% - 强调文字颜色 4 2 3 3" xfId="2533"/>
    <cellStyle name="40% - 强调文字颜色 6 5 3" xfId="2534"/>
    <cellStyle name="货币 2 2 8 2" xfId="2535"/>
    <cellStyle name="60% - 强调文字颜色 4 2 3 4" xfId="2536"/>
    <cellStyle name="40% - 强调文字颜色 6 5 4" xfId="2537"/>
    <cellStyle name="60% - 强调文字颜色 2 3 3 2" xfId="2538"/>
    <cellStyle name="60% - 强调文字颜色 4 2 4" xfId="2539"/>
    <cellStyle name="40% - 强调文字颜色 6 6" xfId="2540"/>
    <cellStyle name="60% - 强调文字颜色 2 3 3 2 2" xfId="2541"/>
    <cellStyle name="60% - 强调文字颜色 4 2 4 2" xfId="2542"/>
    <cellStyle name="40% - 强调文字颜色 6 6 2" xfId="2543"/>
    <cellStyle name="40% - 强调文字颜色 6 6 2 2" xfId="2544"/>
    <cellStyle name="常规 8 3 4" xfId="2545"/>
    <cellStyle name="60% - 强调文字颜色 4 2 4 2 2" xfId="2546"/>
    <cellStyle name="60% - 强调文字颜色 4 2 5 2" xfId="2547"/>
    <cellStyle name="40% - 强调文字颜色 6 7 2" xfId="2548"/>
    <cellStyle name="60% - 强调文字颜色 4 2 6" xfId="2549"/>
    <cellStyle name="40% - 强调文字颜色 6 8" xfId="2550"/>
    <cellStyle name="货币 5" xfId="2551"/>
    <cellStyle name="40% - 着色 1" xfId="2552"/>
    <cellStyle name="40% - 着色 2" xfId="2553"/>
    <cellStyle name="40% - 着色 2 2" xfId="2554"/>
    <cellStyle name="40% - 着色 3" xfId="2555"/>
    <cellStyle name="40% - 着色 3 2" xfId="2556"/>
    <cellStyle name="40% - 着色 4 2" xfId="2557"/>
    <cellStyle name="60% - 强调文字颜色 6 6 2 2" xfId="2558"/>
    <cellStyle name="40% - 着色 5" xfId="2559"/>
    <cellStyle name="40% - 着色 6" xfId="2560"/>
    <cellStyle name="常规 2 2 2 2 4_2015财政决算公开" xfId="2561"/>
    <cellStyle name="常规 6 3 3" xfId="2562"/>
    <cellStyle name="40% - 着色 6 2" xfId="2563"/>
    <cellStyle name="60% - 强调文字颜色 1 2" xfId="2564"/>
    <cellStyle name="60% - 强调文字颜色 1 2 2" xfId="2565"/>
    <cellStyle name="60% - 强调文字颜色 1 2 2 2 2" xfId="2566"/>
    <cellStyle name="60% - 强调文字颜色 5 6" xfId="2567"/>
    <cellStyle name="60% - 强调文字颜色 1 2 2 2 2 2" xfId="2568"/>
    <cellStyle name="常规 3 2 4 2" xfId="2569"/>
    <cellStyle name="60% - 强调文字颜色 1 2 2 2 3" xfId="2570"/>
    <cellStyle name="60% - 强调文字颜色 1 2 2 3" xfId="2571"/>
    <cellStyle name="60% - 强调文字颜色 1 2 2 4" xfId="2572"/>
    <cellStyle name="60% - 强调文字颜色 1 2 3 2" xfId="2573"/>
    <cellStyle name="60% - 强调文字颜色 1 2 3 2 2" xfId="2574"/>
    <cellStyle name="好 3 2 2 2 2" xfId="2575"/>
    <cellStyle name="60% - 强调文字颜色 1 2 3 2 3" xfId="2576"/>
    <cellStyle name="60% - 强调文字颜色 1 2 3 3" xfId="2577"/>
    <cellStyle name="60% - 强调文字颜色 1 2 3 3 2" xfId="2578"/>
    <cellStyle name="60% - 强调文字颜色 1 2 3 4" xfId="2579"/>
    <cellStyle name="标题 5 2_2015财政决算公开" xfId="2580"/>
    <cellStyle name="60% - 强调文字颜色 1 2 3 5" xfId="2581"/>
    <cellStyle name="60% - 强调文字颜色 1 2 4" xfId="2582"/>
    <cellStyle name="60% - 强调文字颜色 1 2 4 2" xfId="2583"/>
    <cellStyle name="货币 2 2 4 4" xfId="2584"/>
    <cellStyle name="60% - 强调文字颜色 1 2 4 2 2" xfId="2585"/>
    <cellStyle name="常规 10 2 2 2" xfId="2586"/>
    <cellStyle name="60% - 强调文字颜色 1 2 4 3" xfId="2587"/>
    <cellStyle name="Calc Currency (0) 2" xfId="2588"/>
    <cellStyle name="60% - 强调文字颜色 1 2 5" xfId="2589"/>
    <cellStyle name="60% - 强调文字颜色 1 2 5 2" xfId="2590"/>
    <cellStyle name="货币 2 6 2" xfId="2591"/>
    <cellStyle name="标题 2 2 3 2 2" xfId="2592"/>
    <cellStyle name="60% - 强调文字颜色 1 2 6" xfId="2593"/>
    <cellStyle name="链接单元格 6 2" xfId="2594"/>
    <cellStyle name="货币 2 6 3" xfId="2595"/>
    <cellStyle name="60% - 强调文字颜色 1 2 7" xfId="2596"/>
    <cellStyle name="60% - 强调文字颜色 1 2_2015财政决算公开" xfId="2597"/>
    <cellStyle name="60% - 强调文字颜色 1 3" xfId="2598"/>
    <cellStyle name="60% - 强调文字颜色 1 3 2" xfId="2599"/>
    <cellStyle name="常规 8 3" xfId="2600"/>
    <cellStyle name="60% - 强调文字颜色 1 3 2 2 2" xfId="2601"/>
    <cellStyle name="常规 8 4" xfId="2602"/>
    <cellStyle name="常规 4 6 2" xfId="2603"/>
    <cellStyle name="常规 4 2 4 2" xfId="2604"/>
    <cellStyle name="60% - 强调文字颜色 1 3 2 2 3" xfId="2605"/>
    <cellStyle name="60% - 强调文字颜色 1 3 2 4" xfId="2606"/>
    <cellStyle name="60% - 强调文字颜色 1 3 3" xfId="2607"/>
    <cellStyle name="60% - 强调文字颜色 1 3 3 2" xfId="2608"/>
    <cellStyle name="常规 2_2012-2013年“三公”经费预决算情况汇总表样" xfId="2609"/>
    <cellStyle name="60% - 强调文字颜色 1 3 3 2 2" xfId="2610"/>
    <cellStyle name="60% - 强调文字颜色 1 3 3 3" xfId="2611"/>
    <cellStyle name="60% - 强调文字颜色 1 3 4" xfId="2612"/>
    <cellStyle name="60% - 强调文字颜色 1 3 4 2" xfId="2613"/>
    <cellStyle name="常规 2 4 2 4 2" xfId="2614"/>
    <cellStyle name="60% - 强调文字颜色 1 4" xfId="2615"/>
    <cellStyle name="常规 2 4 2 4 2 2" xfId="2616"/>
    <cellStyle name="60% - 强调文字颜色 1 4 2" xfId="2617"/>
    <cellStyle name="60% - 强调文字颜色 1 4 2 2 2" xfId="2618"/>
    <cellStyle name="货币 2 10 2" xfId="2619"/>
    <cellStyle name="60% - 强调文字颜色 1 4 3" xfId="2620"/>
    <cellStyle name="60% - 强调文字颜色 1 4 3 2" xfId="2621"/>
    <cellStyle name="60% - 强调文字颜色 1 4 4" xfId="2622"/>
    <cellStyle name="常规 2 4 2 4 3" xfId="2623"/>
    <cellStyle name="60% - 强调文字颜色 1 5" xfId="2624"/>
    <cellStyle name="常规 2 4 2 4 3 2" xfId="2625"/>
    <cellStyle name="60% - 强调文字颜色 1 5 2" xfId="2626"/>
    <cellStyle name="60% - 强调文字颜色 1 5 2 3" xfId="2627"/>
    <cellStyle name="60% - 强调文字颜色 1 5 3" xfId="2628"/>
    <cellStyle name="60% - 强调文字颜色 1 5 3 2" xfId="2629"/>
    <cellStyle name="货币 3 4 2 2" xfId="2630"/>
    <cellStyle name="60% - 强调文字颜色 1 5 4" xfId="2631"/>
    <cellStyle name="常规 2 4 2 4 4" xfId="2632"/>
    <cellStyle name="60% - 强调文字颜色 1 6" xfId="2633"/>
    <cellStyle name="常规 2 4 2 4 4 2" xfId="2634"/>
    <cellStyle name="60% - 强调文字颜色 1 6 2" xfId="2635"/>
    <cellStyle name="60% - 强调文字颜色 1 6 3" xfId="2636"/>
    <cellStyle name="常规 2 4 2 4 5" xfId="2637"/>
    <cellStyle name="标题 3 3 2 2" xfId="2638"/>
    <cellStyle name="60% - 强调文字颜色 1 7" xfId="2639"/>
    <cellStyle name="标题 3 3 2 2 2" xfId="2640"/>
    <cellStyle name="60% - 强调文字颜色 1 7 2" xfId="2641"/>
    <cellStyle name="标题 3 3 2 3" xfId="2642"/>
    <cellStyle name="60% - 强调文字颜色 1 8" xfId="2643"/>
    <cellStyle name="60% - 强调文字颜色 2" xfId="2644"/>
    <cellStyle name="60% - 强调文字颜色 2 2" xfId="2645"/>
    <cellStyle name="60% - 强调文字颜色 2 2 2" xfId="2646"/>
    <cellStyle name="差 7" xfId="2647"/>
    <cellStyle name="60% - 强调文字颜色 2 2 2 2" xfId="2648"/>
    <cellStyle name="差 7 2" xfId="2649"/>
    <cellStyle name="60% - 强调文字颜色 2 2 2 2 2" xfId="2650"/>
    <cellStyle name="60% - 强调文字颜色 2 2 2 2 2 2" xfId="2651"/>
    <cellStyle name="差 8" xfId="2652"/>
    <cellStyle name="60% - 强调文字颜色 2 2 2 3" xfId="2653"/>
    <cellStyle name="常规 2 2 2 2 4" xfId="2654"/>
    <cellStyle name="60% - 强调文字颜色 2 2 2 3 2" xfId="2655"/>
    <cellStyle name="货币 4 5 2" xfId="2656"/>
    <cellStyle name="60% - 强调文字颜色 2 2 2 4" xfId="2657"/>
    <cellStyle name="60% - 强调文字颜色 2 2 3 2" xfId="2658"/>
    <cellStyle name="60% - 强调文字颜色 3 2 4" xfId="2659"/>
    <cellStyle name="60% - 强调文字颜色 2 2 3 2 2" xfId="2660"/>
    <cellStyle name="60% - 强调文字颜色 3 2 4 2" xfId="2661"/>
    <cellStyle name="60% - 强调文字颜色 5 8" xfId="2662"/>
    <cellStyle name="60% - 强调文字颜色 2 2 3 2 2 2" xfId="2663"/>
    <cellStyle name="60% - 强调文字颜色 3 2 4 2 2" xfId="2664"/>
    <cellStyle name="60% - 强调文字颜色 2 2 3 3" xfId="2665"/>
    <cellStyle name="60% - 强调文字颜色 3 2 5" xfId="2666"/>
    <cellStyle name="comma zerodec 2" xfId="2667"/>
    <cellStyle name="常规 2 2 3 2 4" xfId="2668"/>
    <cellStyle name="60% - 强调文字颜色 2 2 3 3 2" xfId="2669"/>
    <cellStyle name="60% - 强调文字颜色 3 2 5 2" xfId="2670"/>
    <cellStyle name="货币 4 6 2" xfId="2671"/>
    <cellStyle name="60% - 强调文字颜色 2 2 3 4" xfId="2672"/>
    <cellStyle name="60% - 强调文字颜色 3 2 6" xfId="2673"/>
    <cellStyle name="60% - 强调文字颜色 2 2 4" xfId="2674"/>
    <cellStyle name="60% - 强调文字颜色 2 2 4 2" xfId="2675"/>
    <cellStyle name="60% - 强调文字颜色 3 3 4" xfId="2676"/>
    <cellStyle name="60% - 强调文字颜色 2 2 4 2 2" xfId="2677"/>
    <cellStyle name="60% - 强调文字颜色 3 3 4 2" xfId="2678"/>
    <cellStyle name="60% - 强调文字颜色 2 2 5" xfId="2679"/>
    <cellStyle name="60% - 强调文字颜色 2 2 5 2" xfId="2680"/>
    <cellStyle name="60% - 强调文字颜色 3 4 4" xfId="2681"/>
    <cellStyle name="货币 3 6 2" xfId="2682"/>
    <cellStyle name="60% - 强调文字颜色 2 2 6" xfId="2683"/>
    <cellStyle name="货币 2 2 2 4 5" xfId="2684"/>
    <cellStyle name="60% - 强调文字颜色 2 2_2015财政决算公开" xfId="2685"/>
    <cellStyle name="60% - 强调文字颜色 2 3" xfId="2686"/>
    <cellStyle name="60% - 强调文字颜色 2 3 2" xfId="2687"/>
    <cellStyle name="60% - 强调文字颜色 2 3 4" xfId="2688"/>
    <cellStyle name="检查单元格 2 2 3" xfId="2689"/>
    <cellStyle name="常规 17" xfId="2690"/>
    <cellStyle name="常规 22" xfId="2691"/>
    <cellStyle name="60% - 强调文字颜色 2 3 4 2" xfId="2692"/>
    <cellStyle name="60% - 强调文字颜色 4 3 4" xfId="2693"/>
    <cellStyle name="常规 2 4 2 5 2" xfId="2694"/>
    <cellStyle name="60% - 强调文字颜色 2 4" xfId="2695"/>
    <cellStyle name="60% - 强调文字颜色 2 4 2" xfId="2696"/>
    <cellStyle name="60% - 强调文字颜色 2 4 2 2" xfId="2697"/>
    <cellStyle name="60% - 强调文字颜色 2 4 2 2 2" xfId="2698"/>
    <cellStyle name="60% - 强调文字颜色 2 4 2 3" xfId="2699"/>
    <cellStyle name="60% - 强调文字颜色 2 4 3 2" xfId="2700"/>
    <cellStyle name="60% - 强调文字颜色 5 2 4" xfId="2701"/>
    <cellStyle name="60% - 强调文字颜色 2 4 4" xfId="2702"/>
    <cellStyle name="60% - 强调文字颜色 2 5" xfId="2703"/>
    <cellStyle name="60% - 强调文字颜色 2 5 2" xfId="2704"/>
    <cellStyle name="检查单元格 5 4" xfId="2705"/>
    <cellStyle name="60% - 强调文字颜色 2 5 2 2 2" xfId="2706"/>
    <cellStyle name="60% - 强调文字颜色 2 5 2 3" xfId="2707"/>
    <cellStyle name="60% - 强调文字颜色 2 5 3" xfId="2708"/>
    <cellStyle name="货币 3 5 2 2" xfId="2709"/>
    <cellStyle name="60% - 强调文字颜色 2 5 4" xfId="2710"/>
    <cellStyle name="60% - 强调文字颜色 2 6" xfId="2711"/>
    <cellStyle name="60% - 强调文字颜色 2 6 2" xfId="2712"/>
    <cellStyle name="60% - 强调文字颜色 2 6 2 2" xfId="2713"/>
    <cellStyle name="60% - 强调文字颜色 2 6 3" xfId="2714"/>
    <cellStyle name="标题 3 3 3 2" xfId="2715"/>
    <cellStyle name="60% - 强调文字颜色 2 7" xfId="2716"/>
    <cellStyle name="60% - 强调文字颜色 2 8" xfId="2717"/>
    <cellStyle name="60% - 强调文字颜色 2 9" xfId="2718"/>
    <cellStyle name="60% - 强调文字颜色 3" xfId="2719"/>
    <cellStyle name="60% - 强调文字颜色 3 2" xfId="2720"/>
    <cellStyle name="60% - 强调文字颜色 3 2 2" xfId="2721"/>
    <cellStyle name="60% - 强调文字颜色 3 2 2 2" xfId="2722"/>
    <cellStyle name="60% - 强调文字颜色 3 2 2 2 2" xfId="2723"/>
    <cellStyle name="60% - 强调文字颜色 3 2 2 2 2 2" xfId="2724"/>
    <cellStyle name="60% - 强调文字颜色 3 2 2 3" xfId="2725"/>
    <cellStyle name="60% - 强调文字颜色 3 2 2 3 2" xfId="2726"/>
    <cellStyle name="60% - 强调文字颜色 3 2 2 4" xfId="2727"/>
    <cellStyle name="60% - 强调文字颜色 3 2 3" xfId="2728"/>
    <cellStyle name="超级链接 4" xfId="2729"/>
    <cellStyle name="60% - 强调文字颜色 3 2 3 2" xfId="2730"/>
    <cellStyle name="超级链接 5" xfId="2731"/>
    <cellStyle name="60% - 强调文字颜色 3 2 3 3" xfId="2732"/>
    <cellStyle name="常规 13_2015财政决算公开" xfId="2733"/>
    <cellStyle name="60% - 强调文字颜色 3 2 3 3 2" xfId="2734"/>
    <cellStyle name="60% - 强调文字颜色 3 2 3 4" xfId="2735"/>
    <cellStyle name="60% - 强调文字颜色 3 2 3 5" xfId="2736"/>
    <cellStyle name="60% - 强调文字颜色 3 2_2015财政决算公开" xfId="2737"/>
    <cellStyle name="60% - 强调文字颜色 3 3 2 2" xfId="2738"/>
    <cellStyle name="60% - 强调文字颜色 3 3 2 2 2" xfId="2739"/>
    <cellStyle name="60% - 强调文字颜色 3 3 2 2 2 2" xfId="2740"/>
    <cellStyle name="常规 2 5" xfId="2741"/>
    <cellStyle name="60% - 强调文字颜色 3 3 2 3" xfId="2742"/>
    <cellStyle name="60% - 强调文字颜色 3 3 2 3 2" xfId="2743"/>
    <cellStyle name="60% - 强调文字颜色 3 3 2 4" xfId="2744"/>
    <cellStyle name="60% - 强调文字颜色 3 3 3" xfId="2745"/>
    <cellStyle name="60% - 强调文字颜色 3 3 3 2" xfId="2746"/>
    <cellStyle name="60% - 强调文字颜色 3 3 3 3" xfId="2747"/>
    <cellStyle name="60% - 强调文字颜色 3 4 2" xfId="2748"/>
    <cellStyle name="60% - 强调文字颜色 3 4 2 2" xfId="2749"/>
    <cellStyle name="60% - 强调文字颜色 3 4 2 2 2" xfId="2750"/>
    <cellStyle name="货币 2 2 2 4 4" xfId="2751"/>
    <cellStyle name="链接单元格 2" xfId="2752"/>
    <cellStyle name="60% - 强调文字颜色 3 4 2 3" xfId="2753"/>
    <cellStyle name="60% - 强调文字颜色 3 4 3" xfId="2754"/>
    <cellStyle name="60% - 强调文字颜色 3 4 3 2" xfId="2755"/>
    <cellStyle name="标题 1 2 3 2 2" xfId="2756"/>
    <cellStyle name="60% - 强调文字颜色 3 5" xfId="2757"/>
    <cellStyle name="60% - 强调文字颜色 3 5 2" xfId="2758"/>
    <cellStyle name="60% - 强调文字颜色 3 5 2 2" xfId="2759"/>
    <cellStyle name="超级链接" xfId="2760"/>
    <cellStyle name="60% - 强调文字颜色 3 5 2 2 2" xfId="2761"/>
    <cellStyle name="常规 2 3 10" xfId="2762"/>
    <cellStyle name="60% - 强调文字颜色 3 5 2 3" xfId="2763"/>
    <cellStyle name="60% - 强调文字颜色 3 5 3" xfId="2764"/>
    <cellStyle name="60% - 强调文字颜色 3 5 3 2" xfId="2765"/>
    <cellStyle name="货币 3 6 2 2" xfId="2766"/>
    <cellStyle name="60% - 强调文字颜色 3 5 4" xfId="2767"/>
    <cellStyle name="60% - 强调文字颜色 3 6" xfId="2768"/>
    <cellStyle name="60% - 强调文字颜色 3 6 2" xfId="2769"/>
    <cellStyle name="60% - 强调文字颜色 3 6 2 2" xfId="2770"/>
    <cellStyle name="60% - 强调文字颜色 3 6 3" xfId="2771"/>
    <cellStyle name="60% - 强调文字颜色 3 7" xfId="2772"/>
    <cellStyle name="60% - 强调文字颜色 3 7 2" xfId="2773"/>
    <cellStyle name="60% - 强调文字颜色 3 8" xfId="2774"/>
    <cellStyle name="60% - 强调文字颜色 3 9" xfId="2775"/>
    <cellStyle name="60% - 强调文字颜色 4" xfId="2776"/>
    <cellStyle name="60% - 强调文字颜色 4 2" xfId="2777"/>
    <cellStyle name="60% - 强调文字颜色 4 2 3 5" xfId="2778"/>
    <cellStyle name="强调文字颜色 1 2 2 3" xfId="2779"/>
    <cellStyle name="60% - 强调文字颜色 4 2_2015财政决算公开" xfId="2780"/>
    <cellStyle name="常规 15" xfId="2781"/>
    <cellStyle name="常规 20" xfId="2782"/>
    <cellStyle name="60% - 强调文字颜色 4 3 2" xfId="2783"/>
    <cellStyle name="百分比 2 6" xfId="2784"/>
    <cellStyle name="常规 15 2" xfId="2785"/>
    <cellStyle name="常规 20 2" xfId="2786"/>
    <cellStyle name="60% - 强调文字颜色 4 3 2 2" xfId="2787"/>
    <cellStyle name="常规 15 2 2" xfId="2788"/>
    <cellStyle name="常规 20 2 2" xfId="2789"/>
    <cellStyle name="60% - 强调文字颜色 4 3 2 2 2" xfId="2790"/>
    <cellStyle name="60% - 强调文字颜色 4 3 2 2 2 2" xfId="2791"/>
    <cellStyle name="60% - 强调文字颜色 6 2 4 3" xfId="2792"/>
    <cellStyle name="常规 5 2 2 2 2" xfId="2793"/>
    <cellStyle name="常规 15 3" xfId="2794"/>
    <cellStyle name="常规 20 3" xfId="2795"/>
    <cellStyle name="60% - 强调文字颜色 4 3 2 3" xfId="2796"/>
    <cellStyle name="常规 15 3 2" xfId="2797"/>
    <cellStyle name="60% - 强调文字颜色 4 3 2 3 2" xfId="2798"/>
    <cellStyle name="货币 2 3 7 2" xfId="2799"/>
    <cellStyle name="常规 15 4" xfId="2800"/>
    <cellStyle name="60% - 强调文字颜色 4 3 2 4" xfId="2801"/>
    <cellStyle name="检查单元格 2 2 2" xfId="2802"/>
    <cellStyle name="常规 16" xfId="2803"/>
    <cellStyle name="常规 21" xfId="2804"/>
    <cellStyle name="60% - 强调文字颜色 4 3 3" xfId="2805"/>
    <cellStyle name="检查单元格 2 2 2 2" xfId="2806"/>
    <cellStyle name="百分比 3 6" xfId="2807"/>
    <cellStyle name="常规 16 2" xfId="2808"/>
    <cellStyle name="常规 21 2" xfId="2809"/>
    <cellStyle name="60% - 强调文字颜色 4 3 3 2" xfId="2810"/>
    <cellStyle name="检查单元格 2 2 2 2 2" xfId="2811"/>
    <cellStyle name="标题 8" xfId="2812"/>
    <cellStyle name="常规 16 2 2" xfId="2813"/>
    <cellStyle name="常规 21 2 2" xfId="2814"/>
    <cellStyle name="60% - 强调文字颜色 4 3 3 2 2" xfId="2815"/>
    <cellStyle name="检查单元格 2 2 2 3" xfId="2816"/>
    <cellStyle name="常规 5 2 2 3 2" xfId="2817"/>
    <cellStyle name="常规 16 3" xfId="2818"/>
    <cellStyle name="常规 21 3" xfId="2819"/>
    <cellStyle name="60% - 强调文字颜色 4 3 3 3" xfId="2820"/>
    <cellStyle name="检查单元格 2 2 3 2" xfId="2821"/>
    <cellStyle name="常规 17 2" xfId="2822"/>
    <cellStyle name="常规 22 2" xfId="2823"/>
    <cellStyle name="60% - 强调文字颜色 4 3 4 2" xfId="2824"/>
    <cellStyle name="常规 2 4 2 7 2" xfId="2825"/>
    <cellStyle name="60% - 强调文字颜色 4 4" xfId="2826"/>
    <cellStyle name="常规 65" xfId="2827"/>
    <cellStyle name="常规 70" xfId="2828"/>
    <cellStyle name="60% - 强调文字颜色 4 4 2" xfId="2829"/>
    <cellStyle name="检查单元格 2 3 2" xfId="2830"/>
    <cellStyle name="常规 66" xfId="2831"/>
    <cellStyle name="常规 71" xfId="2832"/>
    <cellStyle name="60% - 强调文字颜色 4 4 3" xfId="2833"/>
    <cellStyle name="差_全国友协2010年度中央部门决算（草案）" xfId="2834"/>
    <cellStyle name="检查单元格 2 3 3" xfId="2835"/>
    <cellStyle name="常规 67" xfId="2836"/>
    <cellStyle name="常规 72" xfId="2837"/>
    <cellStyle name="60% - 强调文字颜色 4 4 4" xfId="2838"/>
    <cellStyle name="计算 2 4 2 2" xfId="2839"/>
    <cellStyle name="60% - 强调文字颜色 4 5" xfId="2840"/>
    <cellStyle name="60% - 强调文字颜色 4 5 2" xfId="2841"/>
    <cellStyle name="检查单元格 2 4 2" xfId="2842"/>
    <cellStyle name="60% - 强调文字颜色 4 5 3" xfId="2843"/>
    <cellStyle name="检查单元格 2 4 2 2" xfId="2844"/>
    <cellStyle name="60% - 强调文字颜色 4 5 3 2" xfId="2845"/>
    <cellStyle name="检查单元格 2 4 3" xfId="2846"/>
    <cellStyle name="60% - 强调文字颜色 4 5 4" xfId="2847"/>
    <cellStyle name="60% - 强调文字颜色 4 6" xfId="2848"/>
    <cellStyle name="超级链接 2 4" xfId="2849"/>
    <cellStyle name="60% - 强调文字颜色 4 6 2" xfId="2850"/>
    <cellStyle name="60% - 强调文字颜色 4 6 2 2" xfId="2851"/>
    <cellStyle name="检查单元格 2 5 2" xfId="2852"/>
    <cellStyle name="60% - 强调文字颜色 4 6 3" xfId="2853"/>
    <cellStyle name="60% - 强调文字颜色 4 7" xfId="2854"/>
    <cellStyle name="60% - 强调文字颜色 4 7 2" xfId="2855"/>
    <cellStyle name="60% - 强调文字颜色 4 8" xfId="2856"/>
    <cellStyle name="60% - 强调文字颜色 4 9" xfId="2857"/>
    <cellStyle name="60% - 强调文字颜色 5 2" xfId="2858"/>
    <cellStyle name="60% - 强调文字颜色 5 2 2" xfId="2859"/>
    <cellStyle name="60% - 强调文字颜色 5 2 2 2" xfId="2860"/>
    <cellStyle name="常规 14 5" xfId="2861"/>
    <cellStyle name="60% - 强调文字颜色 5 2 2 2 2" xfId="2862"/>
    <cellStyle name="60% - 强调文字颜色 5 2 2 2 2 2" xfId="2863"/>
    <cellStyle name="常规 14 6" xfId="2864"/>
    <cellStyle name="60% - 强调文字颜色 5 2 2 2 3" xfId="2865"/>
    <cellStyle name="60% - 强调文字颜色 5 2 2 3" xfId="2866"/>
    <cellStyle name="常规 15 5" xfId="2867"/>
    <cellStyle name="60% - 强调文字颜色 5 2 2 3 2" xfId="2868"/>
    <cellStyle name="货币 3 2 7 2" xfId="2869"/>
    <cellStyle name="常规 28 2 2" xfId="2870"/>
    <cellStyle name="Fixed 2" xfId="2871"/>
    <cellStyle name="60% - 强调文字颜色 5 2 2 4" xfId="2872"/>
    <cellStyle name="60% - 强调文字颜色 5 2 3 2" xfId="2873"/>
    <cellStyle name="60% - 强调文字颜色 5 2 3 2 2" xfId="2874"/>
    <cellStyle name="后继超级链接 2 3" xfId="2875"/>
    <cellStyle name="60% - 强调文字颜色 5 2 3 2 2 2" xfId="2876"/>
    <cellStyle name="60% - 强调文字颜色 5 2 3 2 3" xfId="2877"/>
    <cellStyle name="60% - 强调文字颜色 5 2 3 3" xfId="2878"/>
    <cellStyle name="60% - 强调文字颜色 5 2 3 4" xfId="2879"/>
    <cellStyle name="60% - 强调文字颜色 5 2 4 2" xfId="2880"/>
    <cellStyle name="货币 2 11" xfId="2881"/>
    <cellStyle name="60% - 强调文字颜色 5 2 4 2 2" xfId="2882"/>
    <cellStyle name="60% - 强调文字颜色 5 2 4 3" xfId="2883"/>
    <cellStyle name="解释性文本 2 2 2" xfId="2884"/>
    <cellStyle name="60% - 强调文字颜色 5 2 5" xfId="2885"/>
    <cellStyle name="解释性文本 2 2 2 2" xfId="2886"/>
    <cellStyle name="60% - 强调文字颜色 5 2 5 2" xfId="2887"/>
    <cellStyle name="解释性文本 2 2 3" xfId="2888"/>
    <cellStyle name="60% - 强调文字颜色 5 2 6" xfId="2889"/>
    <cellStyle name="60% - 强调文字颜色 5 2_2015财政决算公开" xfId="2890"/>
    <cellStyle name="60% - 强调文字颜色 5 3" xfId="2891"/>
    <cellStyle name="60% - 强调文字颜色 5 3 2" xfId="2892"/>
    <cellStyle name="60% - 强调文字颜色 5 3 2 2 2 2" xfId="2893"/>
    <cellStyle name="60% - 强调文字颜色 5 3 2 2 3" xfId="2894"/>
    <cellStyle name="常规 29 2 2" xfId="2895"/>
    <cellStyle name="60% - 强调文字颜色 5 3 2 4" xfId="2896"/>
    <cellStyle name="检查单元格 3 2 2" xfId="2897"/>
    <cellStyle name="60% - 强调文字颜色 5 3 3" xfId="2898"/>
    <cellStyle name="检查单元格 3 2 2 2 2" xfId="2899"/>
    <cellStyle name="60% - 强调文字颜色 5 3 3 2 2" xfId="2900"/>
    <cellStyle name="检查单元格 3 2 2 3" xfId="2901"/>
    <cellStyle name="60% - 强调文字颜色 5 3 3 3" xfId="2902"/>
    <cellStyle name="检查单元格 3 2 3" xfId="2903"/>
    <cellStyle name="60% - 强调文字颜色 5 3 4" xfId="2904"/>
    <cellStyle name="检查单元格 3 2 3 2" xfId="2905"/>
    <cellStyle name="60% - 强调文字颜色 5 3 4 2" xfId="2906"/>
    <cellStyle name="60% - 强调文字颜色 5 4" xfId="2907"/>
    <cellStyle name="60% - 强调文字颜色 5 4 2" xfId="2908"/>
    <cellStyle name="检查单元格 3 3 2" xfId="2909"/>
    <cellStyle name="60% - 强调文字颜色 5 4 3" xfId="2910"/>
    <cellStyle name="检查单元格 3 3 2 2" xfId="2911"/>
    <cellStyle name="标题 1 2 5" xfId="2912"/>
    <cellStyle name="60% - 强调文字颜色 5 4 3 2" xfId="2913"/>
    <cellStyle name="检查单元格 3 3 3" xfId="2914"/>
    <cellStyle name="60% - 强调文字颜色 5 4 4" xfId="2915"/>
    <cellStyle name="60% - 强调文字颜色 5 5" xfId="2916"/>
    <cellStyle name="60% - 强调文字颜色 5 5 2" xfId="2917"/>
    <cellStyle name="检查单元格 3 4 2" xfId="2918"/>
    <cellStyle name="60% - 强调文字颜色 5 5 3" xfId="2919"/>
    <cellStyle name="60% - 强调文字颜色 5 5 4" xfId="2920"/>
    <cellStyle name="60% - 强调文字颜色 5 6 2" xfId="2921"/>
    <cellStyle name="60% - 强调文字颜色 5 6 2 2" xfId="2922"/>
    <cellStyle name="60% - 强调文字颜色 5 6 3" xfId="2923"/>
    <cellStyle name="60% - 强调文字颜色 5 7" xfId="2924"/>
    <cellStyle name="60% - 强调文字颜色 5 7 2" xfId="2925"/>
    <cellStyle name="60% - 强调文字颜色 6" xfId="2926"/>
    <cellStyle name="60% - 强调文字颜色 6 2" xfId="2927"/>
    <cellStyle name="60% - 强调文字颜色 6 2 2" xfId="2928"/>
    <cellStyle name="60% - 强调文字颜色 6 2 2 2" xfId="2929"/>
    <cellStyle name="60% - 强调文字颜色 6 2 2 2 2" xfId="2930"/>
    <cellStyle name="60% - 强调文字颜色 6 2 2 2 2 2" xfId="2931"/>
    <cellStyle name="60% - 强调文字颜色 6 2 2 2 3" xfId="2932"/>
    <cellStyle name="60% - 强调文字颜色 6 2 2 3" xfId="2933"/>
    <cellStyle name="60% - 强调文字颜色 6 2 2 3 2" xfId="2934"/>
    <cellStyle name="货币 4 2 7 2" xfId="2935"/>
    <cellStyle name="60% - 强调文字颜色 6 2 2 4" xfId="2936"/>
    <cellStyle name="60% - 强调文字颜色 6 2 3" xfId="2937"/>
    <cellStyle name="60% - 强调文字颜色 6 2 3 2" xfId="2938"/>
    <cellStyle name="60% - 强调文字颜色 6 2 3 2 2" xfId="2939"/>
    <cellStyle name="标题 1 2_2015财政决算公开" xfId="2940"/>
    <cellStyle name="60% - 强调文字颜色 6 2 3 2 2 2" xfId="2941"/>
    <cellStyle name="60% - 强调文字颜色 6 2 3 2 3" xfId="2942"/>
    <cellStyle name="60% - 强调文字颜色 6 2 3 3" xfId="2943"/>
    <cellStyle name="60% - 强调文字颜色 6 2 3 4" xfId="2944"/>
    <cellStyle name="60% - 强调文字颜色 6 2 3 5" xfId="2945"/>
    <cellStyle name="60% - 强调文字颜色 6 2 4 2" xfId="2946"/>
    <cellStyle name="汇总 4 3" xfId="2947"/>
    <cellStyle name="60% - 强调文字颜色 6 2 4 2 2" xfId="2948"/>
    <cellStyle name="解释性文本 3 2 2" xfId="2949"/>
    <cellStyle name="60% - 强调文字颜色 6 2 5" xfId="2950"/>
    <cellStyle name="解释性文本 3 2 3" xfId="2951"/>
    <cellStyle name="60% - 强调文字颜色 6 2 6" xfId="2952"/>
    <cellStyle name="60% - 强调文字颜色 6 3" xfId="2953"/>
    <cellStyle name="千位分隔 2 2 2 4" xfId="2954"/>
    <cellStyle name="60% - 强调文字颜色 6 3 2" xfId="2955"/>
    <cellStyle name="60% - 强调文字颜色 6 3 2 4" xfId="2956"/>
    <cellStyle name="千位分隔 2 2 2 5" xfId="2957"/>
    <cellStyle name="检查单元格 4 2 2" xfId="2958"/>
    <cellStyle name="60% - 强调文字颜色 6 3 3" xfId="2959"/>
    <cellStyle name="常规 4 2 2 9" xfId="2960"/>
    <cellStyle name="60% - 强调文字颜色 6 3 3 2 2" xfId="2961"/>
    <cellStyle name="60% - 强调文字颜色 6 3 3 3" xfId="2962"/>
    <cellStyle name="千位分隔 2 2 2 6" xfId="2963"/>
    <cellStyle name="检查单元格 4 2 3" xfId="2964"/>
    <cellStyle name="60% - 强调文字颜色 6 3 4" xfId="2965"/>
    <cellStyle name="60% - 强调文字颜色 6 3 4 2" xfId="2966"/>
    <cellStyle name="解释性文本 3 3 2" xfId="2967"/>
    <cellStyle name="60% - 强调文字颜色 6 3 5" xfId="2968"/>
    <cellStyle name="百分比 3 2 2" xfId="2969"/>
    <cellStyle name="60% - 强调文字颜色 6 4" xfId="2970"/>
    <cellStyle name="千位分隔 2 2 3 4" xfId="2971"/>
    <cellStyle name="百分比 3 2 2 2" xfId="2972"/>
    <cellStyle name="60% - 强调文字颜色 6 4 2" xfId="2973"/>
    <cellStyle name="千位分隔 2 2 3 5" xfId="2974"/>
    <cellStyle name="检查单元格 4 3 2" xfId="2975"/>
    <cellStyle name="百分比 3 2 2 3" xfId="2976"/>
    <cellStyle name="60% - 强调文字颜色 6 4 3" xfId="2977"/>
    <cellStyle name="60% - 强调文字颜色 6 4 3 2" xfId="2978"/>
    <cellStyle name="60% - 强调文字颜色 6 4 4" xfId="2979"/>
    <cellStyle name="百分比 3 2 3" xfId="2980"/>
    <cellStyle name="60% - 强调文字颜色 6 5" xfId="2981"/>
    <cellStyle name="强调文字颜色 5" xfId="2982"/>
    <cellStyle name="千位分隔 2 2 4 4" xfId="2983"/>
    <cellStyle name="常规 2 2 2 8" xfId="2984"/>
    <cellStyle name="百分比 3 2 3 2" xfId="2985"/>
    <cellStyle name="60% - 强调文字颜色 6 5 2" xfId="2986"/>
    <cellStyle name="Header1" xfId="2987"/>
    <cellStyle name="60% - 强调文字颜色 6 5 2 2 2" xfId="2988"/>
    <cellStyle name="60% - 强调文字颜色 6 5 2 3" xfId="2989"/>
    <cellStyle name="常规 2 2 2 9" xfId="2990"/>
    <cellStyle name="60% - 强调文字颜色 6 5 3" xfId="2991"/>
    <cellStyle name="60% - 强调文字颜色 6 5 3 2" xfId="2992"/>
    <cellStyle name="60% - 强调文字颜色 6 5 4" xfId="2993"/>
    <cellStyle name="常规 3 2 4 2 2" xfId="2994"/>
    <cellStyle name="百分比 3 2 4" xfId="2995"/>
    <cellStyle name="60% - 强调文字颜色 6 6" xfId="2996"/>
    <cellStyle name="常规 2 2 3 8" xfId="2997"/>
    <cellStyle name="60% - 强调文字颜色 6 6 2" xfId="2998"/>
    <cellStyle name="60% - 强调文字颜色 6 6 3" xfId="2999"/>
    <cellStyle name="60% - 强调文字颜色 6 7" xfId="3000"/>
    <cellStyle name="常规 12 2 2 2 2" xfId="3001"/>
    <cellStyle name="60% - 强调文字颜色 6 8" xfId="3002"/>
    <cellStyle name="60% - 着色 1" xfId="3003"/>
    <cellStyle name="60% - 着色 1 2" xfId="3004"/>
    <cellStyle name="60% - 着色 2" xfId="3005"/>
    <cellStyle name="常规 2 2 11" xfId="3006"/>
    <cellStyle name="60% - 着色 2 2" xfId="3007"/>
    <cellStyle name="60% - 着色 3" xfId="3008"/>
    <cellStyle name="60% - 着色 3 2" xfId="3009"/>
    <cellStyle name="60% - 着色 4" xfId="3010"/>
    <cellStyle name="60% - 着色 5" xfId="3011"/>
    <cellStyle name="适中 3 2 2 2" xfId="3012"/>
    <cellStyle name="60% - 着色 6" xfId="3013"/>
    <cellStyle name="Calc Currency (0)" xfId="3014"/>
    <cellStyle name="常规 3 6 2" xfId="3015"/>
    <cellStyle name="Comma [0] 2" xfId="3016"/>
    <cellStyle name="comma zerodec" xfId="3017"/>
    <cellStyle name="常规 2 2" xfId="3018"/>
    <cellStyle name="Comma_1995" xfId="3019"/>
    <cellStyle name="Currency [0]" xfId="3020"/>
    <cellStyle name="Currency [0] 2" xfId="3021"/>
    <cellStyle name="计算 6 2 2" xfId="3022"/>
    <cellStyle name="Currency1 2" xfId="3023"/>
    <cellStyle name="计算 5 2 3" xfId="3024"/>
    <cellStyle name="Date" xfId="3025"/>
    <cellStyle name="Date 2" xfId="3026"/>
    <cellStyle name="货币 3 2 4 4 2" xfId="3027"/>
    <cellStyle name="Dollar (zero dec)" xfId="3028"/>
    <cellStyle name="Dollar (zero dec) 2" xfId="3029"/>
    <cellStyle name="货币 3 2 7" xfId="3030"/>
    <cellStyle name="常规 28 2" xfId="3031"/>
    <cellStyle name="常规 33 2" xfId="3032"/>
    <cellStyle name="Fixed" xfId="3033"/>
    <cellStyle name="Header1 2" xfId="3034"/>
    <cellStyle name="强调文字颜色 5 2 3" xfId="3035"/>
    <cellStyle name="标题 5 2 3_2015财政决算公开" xfId="3036"/>
    <cellStyle name="Header2" xfId="3037"/>
    <cellStyle name="Header2 2" xfId="3038"/>
    <cellStyle name="HEADING1 2" xfId="3039"/>
    <cellStyle name="HEADING2" xfId="3040"/>
    <cellStyle name="HEADING2 2" xfId="3041"/>
    <cellStyle name="Normal_#10-Headcount" xfId="3042"/>
    <cellStyle name="常规 2 3 2 9" xfId="3043"/>
    <cellStyle name="Total" xfId="3044"/>
    <cellStyle name="表标题 3" xfId="3045"/>
    <cellStyle name="标题 3 2_2015财政决算公开" xfId="3046"/>
    <cellStyle name="Total 2" xfId="3047"/>
    <cellStyle name="检查单元格 6 3" xfId="3048"/>
    <cellStyle name="常规 2 5 2 2 3" xfId="3049"/>
    <cellStyle name="常规 10 3_2015财政决算公开" xfId="3050"/>
    <cellStyle name="百分比 2" xfId="3051"/>
    <cellStyle name="百分比 2 2 2" xfId="3052"/>
    <cellStyle name="百分比 2 2 2 2" xfId="3053"/>
    <cellStyle name="百分比 2 2 2 3" xfId="3054"/>
    <cellStyle name="百分比 2 2 2 3 2" xfId="3055"/>
    <cellStyle name="百分比 2 2 3" xfId="3056"/>
    <cellStyle name="百分比 2 2 3 2" xfId="3057"/>
    <cellStyle name="百分比 2 2 3 2 2" xfId="3058"/>
    <cellStyle name="百分比 2 2 3 3" xfId="3059"/>
    <cellStyle name="常规 3 2 3 2 2" xfId="3060"/>
    <cellStyle name="百分比 2 2 4" xfId="3061"/>
    <cellStyle name="百分比 2 2 5" xfId="3062"/>
    <cellStyle name="百分比 2 3 2" xfId="3063"/>
    <cellStyle name="百分比 2 3 2 2" xfId="3064"/>
    <cellStyle name="百分比 2 3 2 2 2" xfId="3065"/>
    <cellStyle name="百分比 2 3 2 3" xfId="3066"/>
    <cellStyle name="百分比 2 3 3" xfId="3067"/>
    <cellStyle name="百分比 2 3 3 2" xfId="3068"/>
    <cellStyle name="常规 3 2 3 3 2" xfId="3069"/>
    <cellStyle name="百分比 2 3 4" xfId="3070"/>
    <cellStyle name="差 2 4 2" xfId="3071"/>
    <cellStyle name="百分比 2 4" xfId="3072"/>
    <cellStyle name="百分比 2 4 2" xfId="3073"/>
    <cellStyle name="百分比 2 4 2 2" xfId="3074"/>
    <cellStyle name="百分比 2 5" xfId="3075"/>
    <cellStyle name="百分比 2 5 2" xfId="3076"/>
    <cellStyle name="百分比 3" xfId="3077"/>
    <cellStyle name="常规 2 4 2 9" xfId="3078"/>
    <cellStyle name="百分比 3 2" xfId="3079"/>
    <cellStyle name="百分比 3 3 2" xfId="3080"/>
    <cellStyle name="百分比 3 3 2 2" xfId="3081"/>
    <cellStyle name="百分比 3 3 3" xfId="3082"/>
    <cellStyle name="百分比 3 4" xfId="3083"/>
    <cellStyle name="百分比 3 4 2" xfId="3084"/>
    <cellStyle name="百分比 3 5" xfId="3085"/>
    <cellStyle name="常规 2 2 6" xfId="3086"/>
    <cellStyle name="百分比 4 2" xfId="3087"/>
    <cellStyle name="常规 2 2 6 2" xfId="3088"/>
    <cellStyle name="百分比 4 2 2" xfId="3089"/>
    <cellStyle name="千位分隔 3 2 3 4" xfId="3090"/>
    <cellStyle name="常规 2 2 6 2 2" xfId="3091"/>
    <cellStyle name="百分比 4 2 2 2" xfId="3092"/>
    <cellStyle name="百分比 4 2 2 2 2" xfId="3093"/>
    <cellStyle name="小数" xfId="3094"/>
    <cellStyle name="百分比 4 2 2 3" xfId="3095"/>
    <cellStyle name="常规 2 2 6 3" xfId="3096"/>
    <cellStyle name="百分比 4 2 3" xfId="3097"/>
    <cellStyle name="千位分隔 3 2 4 4" xfId="3098"/>
    <cellStyle name="常规 2 2 6 3 2" xfId="3099"/>
    <cellStyle name="百分比 4 2 3 2" xfId="3100"/>
    <cellStyle name="常规 2 2 7" xfId="3101"/>
    <cellStyle name="百分比 4 3" xfId="3102"/>
    <cellStyle name="汇总 3" xfId="3103"/>
    <cellStyle name="常规 2 2 7 2" xfId="3104"/>
    <cellStyle name="百分比 4 3 2" xfId="3105"/>
    <cellStyle name="汇总 3 2" xfId="3106"/>
    <cellStyle name="常规 2 2 7 2 2" xfId="3107"/>
    <cellStyle name="百分比 4 3 2 2" xfId="3108"/>
    <cellStyle name="常规 2 2 8" xfId="3109"/>
    <cellStyle name="百分比 4 4" xfId="3110"/>
    <cellStyle name="常规 2 2 8 2" xfId="3111"/>
    <cellStyle name="百分比 4 4 2" xfId="3112"/>
    <cellStyle name="百分比 5" xfId="3113"/>
    <cellStyle name="强调文字颜色 1 2 3 2 2" xfId="3114"/>
    <cellStyle name="常规 2 3 6" xfId="3115"/>
    <cellStyle name="标题 5 2 2 3" xfId="3116"/>
    <cellStyle name="百分比 5 2" xfId="3117"/>
    <cellStyle name="强调文字颜色 1 2 3 2 2 2" xfId="3118"/>
    <cellStyle name="常规 2 3 6 2" xfId="3119"/>
    <cellStyle name="标题 5 2 2 3 2" xfId="3120"/>
    <cellStyle name="百分比 5 2 2" xfId="3121"/>
    <cellStyle name="千位分隔 4 2 3 4" xfId="3122"/>
    <cellStyle name="常规 2 3 6 2 2" xfId="3123"/>
    <cellStyle name="百分比 5 2 2 2" xfId="3124"/>
    <cellStyle name="百分比 5 2 2 2 2" xfId="3125"/>
    <cellStyle name="常规 2 3 6 3" xfId="3126"/>
    <cellStyle name="百分比 5 2 3" xfId="3127"/>
    <cellStyle name="常规 4 2 2 8" xfId="3128"/>
    <cellStyle name="千位分隔 4 2 4 4" xfId="3129"/>
    <cellStyle name="常规 2 3 6 3 2" xfId="3130"/>
    <cellStyle name="百分比 5 2 3 2" xfId="3131"/>
    <cellStyle name="强调文字颜色 1 2 3 2 3" xfId="3132"/>
    <cellStyle name="常规 2 3 7" xfId="3133"/>
    <cellStyle name="标题 5 2 2 4" xfId="3134"/>
    <cellStyle name="百分比 5 3" xfId="3135"/>
    <cellStyle name="常规 2 3 7 2" xfId="3136"/>
    <cellStyle name="百分比 5 3 2" xfId="3137"/>
    <cellStyle name="百分比 5 3 2 2" xfId="3138"/>
    <cellStyle name="百分比 5 3 3" xfId="3139"/>
    <cellStyle name="常规 2 3 8" xfId="3140"/>
    <cellStyle name="常规 2 3 4 2 2" xfId="3141"/>
    <cellStyle name="标题 5 2 2 5" xfId="3142"/>
    <cellStyle name="百分比 5 4" xfId="3143"/>
    <cellStyle name="常规 2 3 8 2" xfId="3144"/>
    <cellStyle name="百分比 5 4 2" xfId="3145"/>
    <cellStyle name="常规 2 3 9" xfId="3146"/>
    <cellStyle name="百分比 5 5" xfId="3147"/>
    <cellStyle name="常规 2 3 9 2" xfId="3148"/>
    <cellStyle name="百分比 5 5 2" xfId="3149"/>
    <cellStyle name="百分比 5 6" xfId="3150"/>
    <cellStyle name="常规 18 2" xfId="3151"/>
    <cellStyle name="常规 23 2" xfId="3152"/>
    <cellStyle name="百分比 6" xfId="3153"/>
    <cellStyle name="强调文字颜色 1 2 3 3 2" xfId="3154"/>
    <cellStyle name="常规 2 4 6" xfId="3155"/>
    <cellStyle name="标题 5 2 3 3" xfId="3156"/>
    <cellStyle name="百分比 6 2" xfId="3157"/>
    <cellStyle name="常规 2 4 6 2" xfId="3158"/>
    <cellStyle name="百分比 6 2 2" xfId="3159"/>
    <cellStyle name="标题 2 4 3" xfId="3160"/>
    <cellStyle name="常规 2 4 6 2 2" xfId="3161"/>
    <cellStyle name="百分比 6 2 2 2" xfId="3162"/>
    <cellStyle name="百分比 6 2 2 3" xfId="3163"/>
    <cellStyle name="常规 2 4 6 3" xfId="3164"/>
    <cellStyle name="百分比 6 2 3" xfId="3165"/>
    <cellStyle name="标题 2 5 3" xfId="3166"/>
    <cellStyle name="常规 2 4 6 3 2" xfId="3167"/>
    <cellStyle name="百分比 6 2 3 2" xfId="3168"/>
    <cellStyle name="常规 2 4 7" xfId="3169"/>
    <cellStyle name="标题 5 2 3 4" xfId="3170"/>
    <cellStyle name="百分比 6 3" xfId="3171"/>
    <cellStyle name="常规 2 4 7 2" xfId="3172"/>
    <cellStyle name="百分比 6 3 2" xfId="3173"/>
    <cellStyle name="标题 3 4 3" xfId="3174"/>
    <cellStyle name="百分比 6 3 2 2" xfId="3175"/>
    <cellStyle name="百分比 6 3 3" xfId="3176"/>
    <cellStyle name="常规 2 4 8" xfId="3177"/>
    <cellStyle name="常规 2 3 4 3 2" xfId="3178"/>
    <cellStyle name="百分比 6 4" xfId="3179"/>
    <cellStyle name="常规 2 4 8 2" xfId="3180"/>
    <cellStyle name="百分比 6 4 2" xfId="3181"/>
    <cellStyle name="常规 2 4 9" xfId="3182"/>
    <cellStyle name="百分比 6 5" xfId="3183"/>
    <cellStyle name="百分比 7" xfId="3184"/>
    <cellStyle name="常规 2 5 6" xfId="3185"/>
    <cellStyle name="百分比 7 2" xfId="3186"/>
    <cellStyle name="百分比 7 2 2" xfId="3187"/>
    <cellStyle name="百分比 7 2 2 2" xfId="3188"/>
    <cellStyle name="百分比 7 2 2 2 2" xfId="3189"/>
    <cellStyle name="百分比 7 2 2 3" xfId="3190"/>
    <cellStyle name="百分比 7 2 3" xfId="3191"/>
    <cellStyle name="百分比 7 2 3 2" xfId="3192"/>
    <cellStyle name="百分比 7 3" xfId="3193"/>
    <cellStyle name="百分比 7 3 2" xfId="3194"/>
    <cellStyle name="百分比 7 3 2 2" xfId="3195"/>
    <cellStyle name="百分比 7 3 3" xfId="3196"/>
    <cellStyle name="常规 2 3 4 4 2" xfId="3197"/>
    <cellStyle name="百分比 7 4" xfId="3198"/>
    <cellStyle name="百分比 7 4 2" xfId="3199"/>
    <cellStyle name="百分比 7 5" xfId="3200"/>
    <cellStyle name="百分比 8" xfId="3201"/>
    <cellStyle name="标题" xfId="3202"/>
    <cellStyle name="标题 1" xfId="3203"/>
    <cellStyle name="标题 1 2 2 2" xfId="3204"/>
    <cellStyle name="标题 1 2 2 2 2" xfId="3205"/>
    <cellStyle name="计算 2 3 2" xfId="3206"/>
    <cellStyle name="标题 1 2 2 3" xfId="3207"/>
    <cellStyle name="标题 1 2 3" xfId="3208"/>
    <cellStyle name="标题 1 2 3 2" xfId="3209"/>
    <cellStyle name="计算 2 4 2" xfId="3210"/>
    <cellStyle name="标题 1 2 3 3" xfId="3211"/>
    <cellStyle name="计算 2 4 3" xfId="3212"/>
    <cellStyle name="常规 5 6 4 2" xfId="3213"/>
    <cellStyle name="标题 1 2 3 4" xfId="3214"/>
    <cellStyle name="标题 1 2 4 2" xfId="3215"/>
    <cellStyle name="常规 2 2 2 4 5" xfId="3216"/>
    <cellStyle name="标题 1 3 2 2" xfId="3217"/>
    <cellStyle name="标题 1 3 2 2 2" xfId="3218"/>
    <cellStyle name="计算 3 3 2" xfId="3219"/>
    <cellStyle name="标题 1 3 2 3" xfId="3220"/>
    <cellStyle name="标题 1 3 3" xfId="3221"/>
    <cellStyle name="标题 1 3 3 2" xfId="3222"/>
    <cellStyle name="好_F00DC810C49E00C2E0430A3413167AE0" xfId="3223"/>
    <cellStyle name="标题 1 4" xfId="3224"/>
    <cellStyle name="常规 12 2 5" xfId="3225"/>
    <cellStyle name="标题 1 4 2" xfId="3226"/>
    <cellStyle name="标题 1 4 3" xfId="3227"/>
    <cellStyle name="常规 2 4 5 2 2" xfId="3228"/>
    <cellStyle name="标题 1 5" xfId="3229"/>
    <cellStyle name="标题 1 5 3" xfId="3230"/>
    <cellStyle name="常规 2 4 5 3 2" xfId="3231"/>
    <cellStyle name="常规 4 2 2 2 2 2" xfId="3232"/>
    <cellStyle name="标题 1 6" xfId="3233"/>
    <cellStyle name="标题 1 6 2" xfId="3234"/>
    <cellStyle name="标题 1 7" xfId="3235"/>
    <cellStyle name="标题 10" xfId="3236"/>
    <cellStyle name="标题 2" xfId="3237"/>
    <cellStyle name="标题 2 2" xfId="3238"/>
    <cellStyle name="标题 2 2 2 2" xfId="3239"/>
    <cellStyle name="差_5.中央部门决算（草案)-1" xfId="3240"/>
    <cellStyle name="标题 2 2 2 2 2" xfId="3241"/>
    <cellStyle name="标题 2 2 2 3" xfId="3242"/>
    <cellStyle name="标题 2 2 3" xfId="3243"/>
    <cellStyle name="货币 2 6" xfId="3244"/>
    <cellStyle name="标题 2 2 3 2" xfId="3245"/>
    <cellStyle name="货币 2 7" xfId="3246"/>
    <cellStyle name="标题 2 2 3 3" xfId="3247"/>
    <cellStyle name="货币 2 8" xfId="3248"/>
    <cellStyle name="常规 4 2 2 4 4 2" xfId="3249"/>
    <cellStyle name="标题 2 2 3 4" xfId="3250"/>
    <cellStyle name="标题 2 3" xfId="3251"/>
    <cellStyle name="常规 2 3 2 4 5" xfId="3252"/>
    <cellStyle name="标题 2 3 2 2" xfId="3253"/>
    <cellStyle name="标题 2 3 2 2 2" xfId="3254"/>
    <cellStyle name="标题 2 3 2 3" xfId="3255"/>
    <cellStyle name="标题 2 3 3" xfId="3256"/>
    <cellStyle name="标题 2 3 3 2" xfId="3257"/>
    <cellStyle name="标题 2 3 4" xfId="3258"/>
    <cellStyle name="标题 2 4" xfId="3259"/>
    <cellStyle name="常规 13 2 5" xfId="3260"/>
    <cellStyle name="标题 2 4 2" xfId="3261"/>
    <cellStyle name="标题 2 5" xfId="3262"/>
    <cellStyle name="常规 4 2 2 2 3 2" xfId="3263"/>
    <cellStyle name="标题 2 6" xfId="3264"/>
    <cellStyle name="标题 2 6 2" xfId="3265"/>
    <cellStyle name="标题 2 7" xfId="3266"/>
    <cellStyle name="货币[0] 2" xfId="3267"/>
    <cellStyle name="标题 3" xfId="3268"/>
    <cellStyle name="标题 3 2" xfId="3269"/>
    <cellStyle name="好 5" xfId="3270"/>
    <cellStyle name="标题 3 2 2" xfId="3271"/>
    <cellStyle name="后继超级链接 4" xfId="3272"/>
    <cellStyle name="好 5 2" xfId="3273"/>
    <cellStyle name="常规 57" xfId="3274"/>
    <cellStyle name="常规 62" xfId="3275"/>
    <cellStyle name="标题 3 2 2 2" xfId="3276"/>
    <cellStyle name="后继超级链接 5" xfId="3277"/>
    <cellStyle name="好 5 3" xfId="3278"/>
    <cellStyle name="常规 58" xfId="3279"/>
    <cellStyle name="常规 63" xfId="3280"/>
    <cellStyle name="标题 3 2 2 3" xfId="3281"/>
    <cellStyle name="好 6" xfId="3282"/>
    <cellStyle name="标题 3 2 3" xfId="3283"/>
    <cellStyle name="好 6 3" xfId="3284"/>
    <cellStyle name="标题 3 2 3 3" xfId="3285"/>
    <cellStyle name="标题 3 2 3 4" xfId="3286"/>
    <cellStyle name="好 7" xfId="3287"/>
    <cellStyle name="标题 3 2 4" xfId="3288"/>
    <cellStyle name="好 7 2" xfId="3289"/>
    <cellStyle name="标题 3 2 4 2" xfId="3290"/>
    <cellStyle name="好 8" xfId="3291"/>
    <cellStyle name="标题 3 2 5" xfId="3292"/>
    <cellStyle name="标题 3 3" xfId="3293"/>
    <cellStyle name="标题 3 3 2" xfId="3294"/>
    <cellStyle name="标题 3 3 3" xfId="3295"/>
    <cellStyle name="标题 3 3 4" xfId="3296"/>
    <cellStyle name="标题 3 4" xfId="3297"/>
    <cellStyle name="标题 3 4 2" xfId="3298"/>
    <cellStyle name="标题 3 5" xfId="3299"/>
    <cellStyle name="标题 3 5 2" xfId="3300"/>
    <cellStyle name="烹拳_laroux" xfId="3301"/>
    <cellStyle name="标题 3 5 3" xfId="3302"/>
    <cellStyle name="常规 4 2 2 2 4 2" xfId="3303"/>
    <cellStyle name="标题 3 6" xfId="3304"/>
    <cellStyle name="标题 3 6 2" xfId="3305"/>
    <cellStyle name="标题 3 7" xfId="3306"/>
    <cellStyle name="标题 3 8" xfId="3307"/>
    <cellStyle name="标题 4 2 2" xfId="3308"/>
    <cellStyle name="标题 4 2 2 2" xfId="3309"/>
    <cellStyle name="标题 4 2 2 2 2" xfId="3310"/>
    <cellStyle name="标题 4 2 2 3" xfId="3311"/>
    <cellStyle name="标题 4 2 3" xfId="3312"/>
    <cellStyle name="标题 4 2 3 2" xfId="3313"/>
    <cellStyle name="标题 4 2 3 2 2" xfId="3314"/>
    <cellStyle name="标题 4 2 3 3" xfId="3315"/>
    <cellStyle name="标题 4 2 4" xfId="3316"/>
    <cellStyle name="标题 4 2 4 2" xfId="3317"/>
    <cellStyle name="标题 4 2 5" xfId="3318"/>
    <cellStyle name="标题 4 2_2015财政决算公开" xfId="3319"/>
    <cellStyle name="标题 4 3" xfId="3320"/>
    <cellStyle name="标题 4 3 2" xfId="3321"/>
    <cellStyle name="好 2 2 2 3" xfId="3322"/>
    <cellStyle name="标题 4 3 2 2" xfId="3323"/>
    <cellStyle name="常规 4 2 6" xfId="3324"/>
    <cellStyle name="标题 4 3 2 2 2" xfId="3325"/>
    <cellStyle name="标题 4 3 2 3" xfId="3326"/>
    <cellStyle name="标题 4 3 3" xfId="3327"/>
    <cellStyle name="标题 4 3 3 2" xfId="3328"/>
    <cellStyle name="常规 2 2_2015财政决算公开" xfId="3329"/>
    <cellStyle name="标题 4 3 4" xfId="3330"/>
    <cellStyle name="标题 5 2 2" xfId="3331"/>
    <cellStyle name="常规 2 3 5" xfId="3332"/>
    <cellStyle name="标题 5 2 2 2" xfId="3333"/>
    <cellStyle name="常规 2 3 5 2" xfId="3334"/>
    <cellStyle name="标题 5 2 2 2 2" xfId="3335"/>
    <cellStyle name="常规 2 3 5 3" xfId="3336"/>
    <cellStyle name="标题 5 2 2 2 3" xfId="3337"/>
    <cellStyle name="标题 5 2 2 2_2015财政决算公开" xfId="3338"/>
    <cellStyle name="常规 2 3 3 4 2" xfId="3339"/>
    <cellStyle name="标题 5 2 2_2015财政决算公开" xfId="3340"/>
    <cellStyle name="标题 5 2 3" xfId="3341"/>
    <cellStyle name="常规 2 4 5" xfId="3342"/>
    <cellStyle name="标题 5 2 3 2" xfId="3343"/>
    <cellStyle name="常规 2 4 5 2" xfId="3344"/>
    <cellStyle name="标题 5 2 3 2 2" xfId="3345"/>
    <cellStyle name="标题 5 2 4" xfId="3346"/>
    <cellStyle name="标题 5 2 5" xfId="3347"/>
    <cellStyle name="标题 5 2 6" xfId="3348"/>
    <cellStyle name="标题 5 3" xfId="3349"/>
    <cellStyle name="标题 5 3 5" xfId="3350"/>
    <cellStyle name="链接单元格 6" xfId="3351"/>
    <cellStyle name="标题 5 3_2015财政决算公开" xfId="3352"/>
    <cellStyle name="标题 5_2015财政决算公开" xfId="3353"/>
    <cellStyle name="标题 6 2" xfId="3354"/>
    <cellStyle name="标题 7" xfId="3355"/>
    <cellStyle name="标题 7 2" xfId="3356"/>
    <cellStyle name="标题 9" xfId="3357"/>
    <cellStyle name="超级链接 2 2 2 2" xfId="3358"/>
    <cellStyle name="表标题" xfId="3359"/>
    <cellStyle name="表标题 2" xfId="3360"/>
    <cellStyle name="表标题 2 2" xfId="3361"/>
    <cellStyle name="表标题 2 2 2 2" xfId="3362"/>
    <cellStyle name="表标题 2 2 3" xfId="3363"/>
    <cellStyle name="表标题 2 3" xfId="3364"/>
    <cellStyle name="表标题 3 2" xfId="3365"/>
    <cellStyle name="表标题 3 3" xfId="3366"/>
    <cellStyle name="表标题 4" xfId="3367"/>
    <cellStyle name="表标题 4 2" xfId="3368"/>
    <cellStyle name="解释性文本 5" xfId="3369"/>
    <cellStyle name="差 2" xfId="3370"/>
    <cellStyle name="解释性文本 5 2" xfId="3371"/>
    <cellStyle name="差 2 2" xfId="3372"/>
    <cellStyle name="差 2 4" xfId="3373"/>
    <cellStyle name="差 2 5" xfId="3374"/>
    <cellStyle name="差 2_2015财政决算公开" xfId="3375"/>
    <cellStyle name="解释性文本 6" xfId="3376"/>
    <cellStyle name="差 3" xfId="3377"/>
    <cellStyle name="差 3 3" xfId="3378"/>
    <cellStyle name="差 3 4" xfId="3379"/>
    <cellStyle name="差 3 5" xfId="3380"/>
    <cellStyle name="差 4 2" xfId="3381"/>
    <cellStyle name="差 4 3" xfId="3382"/>
    <cellStyle name="差 4 4" xfId="3383"/>
    <cellStyle name="差 5" xfId="3384"/>
    <cellStyle name="差 5 2" xfId="3385"/>
    <cellStyle name="差 5 2 2" xfId="3386"/>
    <cellStyle name="差 5 2 2 2" xfId="3387"/>
    <cellStyle name="差 5 3" xfId="3388"/>
    <cellStyle name="差 5 3 2" xfId="3389"/>
    <cellStyle name="差 5 4" xfId="3390"/>
    <cellStyle name="差 6" xfId="3391"/>
    <cellStyle name="差 6 2" xfId="3392"/>
    <cellStyle name="差 6 2 2" xfId="3393"/>
    <cellStyle name="差 6 3" xfId="3394"/>
    <cellStyle name="差_出版署2010年度中央部门决算草案" xfId="3395"/>
    <cellStyle name="差_司法部2010年度中央部门决算（草案）报" xfId="3396"/>
    <cellStyle name="常规 10 2" xfId="3397"/>
    <cellStyle name="常规 10 2 2" xfId="3398"/>
    <cellStyle name="常规 10 2 2 3" xfId="3399"/>
    <cellStyle name="常规 10 2 2_2015财政决算公开" xfId="3400"/>
    <cellStyle name="常规 10 2 3 2" xfId="3401"/>
    <cellStyle name="强调文字颜色 1 3 2 2 2" xfId="3402"/>
    <cellStyle name="常规 10 2 4" xfId="3403"/>
    <cellStyle name="常规 10 3 2 2" xfId="3404"/>
    <cellStyle name="常规 10 3 3" xfId="3405"/>
    <cellStyle name="货币 2 3 2 2" xfId="3406"/>
    <cellStyle name="常规 10 4" xfId="3407"/>
    <cellStyle name="货币 2 3 2 2 2" xfId="3408"/>
    <cellStyle name="常规 10 4 2" xfId="3409"/>
    <cellStyle name="汇总 3 3 2" xfId="3410"/>
    <cellStyle name="货币 2 3 2 3" xfId="3411"/>
    <cellStyle name="常规 10 5" xfId="3412"/>
    <cellStyle name="警告文本 3 3 2" xfId="3413"/>
    <cellStyle name="货币 2 3 2 4" xfId="3414"/>
    <cellStyle name="常规 10 6" xfId="3415"/>
    <cellStyle name="常规 2 4 2 2 3 2" xfId="3416"/>
    <cellStyle name="常规 10_2015财政决算公开" xfId="3417"/>
    <cellStyle name="常规 11" xfId="3418"/>
    <cellStyle name="常规 11 2 2 2 2" xfId="3419"/>
    <cellStyle name="货币 4 7 2" xfId="3420"/>
    <cellStyle name="常规 11 2 2 3" xfId="3421"/>
    <cellStyle name="常规 11_报 预算   行政政法处(1)" xfId="3422"/>
    <cellStyle name="好 4 2" xfId="3423"/>
    <cellStyle name="常规 12" xfId="3424"/>
    <cellStyle name="常规 12 2 2 2 2 2" xfId="3425"/>
    <cellStyle name="检查单元格 2 3 5" xfId="3426"/>
    <cellStyle name="常规 69" xfId="3427"/>
    <cellStyle name="常规 12 2 2 2_2015财政决算公开" xfId="3428"/>
    <cellStyle name="常规 12 2 2 3" xfId="3429"/>
    <cellStyle name="常规 12 2 2 3 2" xfId="3430"/>
    <cellStyle name="常规 12 2 2 4" xfId="3431"/>
    <cellStyle name="常规 12 2 2 5" xfId="3432"/>
    <cellStyle name="常规 12 2 3 3" xfId="3433"/>
    <cellStyle name="常规 12 2 3_2015财政决算公开" xfId="3434"/>
    <cellStyle name="常规 12 2 4 2" xfId="3435"/>
    <cellStyle name="常规 12 4 2 2" xfId="3436"/>
    <cellStyle name="常规 12 4 3" xfId="3437"/>
    <cellStyle name="常规 2 3 2 3 3" xfId="3438"/>
    <cellStyle name="常规 12 4_2015财政决算公开" xfId="3439"/>
    <cellStyle name="货币 2 3 4 5" xfId="3440"/>
    <cellStyle name="常规 12 7" xfId="3441"/>
    <cellStyle name="常规 12_2015财政决算公开" xfId="3442"/>
    <cellStyle name="好 4 3" xfId="3443"/>
    <cellStyle name="常规 13" xfId="3444"/>
    <cellStyle name="货币 2 2 9 2" xfId="3445"/>
    <cellStyle name="常规 13 2 2 3" xfId="3446"/>
    <cellStyle name="常规 2 2 2 2 3 2 2" xfId="3447"/>
    <cellStyle name="常规 13 2 2_2015财政决算公开" xfId="3448"/>
    <cellStyle name="常规 14 2" xfId="3449"/>
    <cellStyle name="常规 14 2 2" xfId="3450"/>
    <cellStyle name="常规 14 3" xfId="3451"/>
    <cellStyle name="常规 14 3 2" xfId="3452"/>
    <cellStyle name="货币 2 3 6 2" xfId="3453"/>
    <cellStyle name="常规 14 4" xfId="3454"/>
    <cellStyle name="常规 14 4 2" xfId="3455"/>
    <cellStyle name="常规 14_2015财政决算公开" xfId="3456"/>
    <cellStyle name="常规 15 4 2" xfId="3457"/>
    <cellStyle name="常规 2 3 2 2 5 2" xfId="3458"/>
    <cellStyle name="常规 15_2015财政决算公开" xfId="3459"/>
    <cellStyle name="常规 16_2015财政决算公开" xfId="3460"/>
    <cellStyle name="常规 17 2 2" xfId="3461"/>
    <cellStyle name="常规 22 2 2" xfId="3462"/>
    <cellStyle name="常规 19" xfId="3463"/>
    <cellStyle name="常规 24" xfId="3464"/>
    <cellStyle name="常规 19 2" xfId="3465"/>
    <cellStyle name="常规 24 2" xfId="3466"/>
    <cellStyle name="常规 19 2 2" xfId="3467"/>
    <cellStyle name="常规 24 2 2" xfId="3468"/>
    <cellStyle name="常规 3_收入总表2 2" xfId="3469"/>
    <cellStyle name="常规 19_2015财政决算公开" xfId="3470"/>
    <cellStyle name="常规 2" xfId="3471"/>
    <cellStyle name="货币 4 2 4 3 2" xfId="3472"/>
    <cellStyle name="常规 2 10" xfId="3473"/>
    <cellStyle name="常规 2 2 2 6 3" xfId="3474"/>
    <cellStyle name="常规 2 11" xfId="3475"/>
    <cellStyle name="常规 2 2 2 6 4" xfId="3476"/>
    <cellStyle name="常规 2 2 10" xfId="3477"/>
    <cellStyle name="常规 2 4 3 5" xfId="3478"/>
    <cellStyle name="输出 2 3 4" xfId="3479"/>
    <cellStyle name="常规 2 2 2" xfId="3480"/>
    <cellStyle name="常规 2 2 2 10" xfId="3481"/>
    <cellStyle name="常规 2 4 3 5 2" xfId="3482"/>
    <cellStyle name="常规 2 2 2 2" xfId="3483"/>
    <cellStyle name="常规 2 2 2 2 2 2 2" xfId="3484"/>
    <cellStyle name="常规 2 2 2 2 2 3" xfId="3485"/>
    <cellStyle name="常规 2 3 2 2 6" xfId="3486"/>
    <cellStyle name="常规 2 2 2 2 2 3 2" xfId="3487"/>
    <cellStyle name="常规 2 2 2 2 2 4 2" xfId="3488"/>
    <cellStyle name="常规 2 2 2 2 2 5" xfId="3489"/>
    <cellStyle name="常规 2 2 2 2 2_2015财政决算公开" xfId="3490"/>
    <cellStyle name="常规 2 2 2 2 3" xfId="3491"/>
    <cellStyle name="货币 2 2 9" xfId="3492"/>
    <cellStyle name="常规 2 2 2 2 3 2" xfId="3493"/>
    <cellStyle name="常规 2 2 2 2 3 3" xfId="3494"/>
    <cellStyle name="常规 2 2 2 2 3 3 2" xfId="3495"/>
    <cellStyle name="常规 2 2 2 2 3 4" xfId="3496"/>
    <cellStyle name="常规 2 2 2 2 4 2" xfId="3497"/>
    <cellStyle name="常规 2 2 2 2 4 2 2" xfId="3498"/>
    <cellStyle name="常规 2 2 2 2 4 3 2" xfId="3499"/>
    <cellStyle name="常规 2 2 2 2 4 4" xfId="3500"/>
    <cellStyle name="常规 2 2 2 2 4 4 2" xfId="3501"/>
    <cellStyle name="常规 2 2 2 2 4 5" xfId="3502"/>
    <cellStyle name="常规 2 2 2 2 6" xfId="3503"/>
    <cellStyle name="常规 2 2 2 2 7" xfId="3504"/>
    <cellStyle name="常规 2 2 2 2 8" xfId="3505"/>
    <cellStyle name="常规 2 2 2 3" xfId="3506"/>
    <cellStyle name="常规 2 2 2 3 2" xfId="3507"/>
    <cellStyle name="常规 2 2 2 3 2 2" xfId="3508"/>
    <cellStyle name="常规 2 2 2 3 3" xfId="3509"/>
    <cellStyle name="常规 2 2 2 3 3 2" xfId="3510"/>
    <cellStyle name="货币 4 5 2 2" xfId="3511"/>
    <cellStyle name="常规 2 2 2 3 4" xfId="3512"/>
    <cellStyle name="常规 2 2 2 3 4 2" xfId="3513"/>
    <cellStyle name="常规 2 2 2 3_2015财政决算公开" xfId="3514"/>
    <cellStyle name="货币 4 5 3 2" xfId="3515"/>
    <cellStyle name="常规 2 2 2 4 4" xfId="3516"/>
    <cellStyle name="常规 2 2 2 4 4 2" xfId="3517"/>
    <cellStyle name="输出 3 2 2 3" xfId="3518"/>
    <cellStyle name="常规 2 2 2 5 2 2" xfId="3519"/>
    <cellStyle name="货币 4 2 4 2 2" xfId="3520"/>
    <cellStyle name="常规 2 2 2 5 3" xfId="3521"/>
    <cellStyle name="常规 2 2 2 5 3 2" xfId="3522"/>
    <cellStyle name="常规 2 2 2 5 4" xfId="3523"/>
    <cellStyle name="强调文字颜色 3 2" xfId="3524"/>
    <cellStyle name="千位分隔 2 2 4 2 2" xfId="3525"/>
    <cellStyle name="常规 2 2 2 6 2" xfId="3526"/>
    <cellStyle name="常规 2 2 2 6 2 2" xfId="3527"/>
    <cellStyle name="常规 2 2 2 6 3 2" xfId="3528"/>
    <cellStyle name="常规 2 2 2 6 4 2" xfId="3529"/>
    <cellStyle name="常规 3 2 2 3" xfId="3530"/>
    <cellStyle name="常规 2 2 2 6 5" xfId="3531"/>
    <cellStyle name="常规 2 2 2 6_2015财政决算公开" xfId="3532"/>
    <cellStyle name="货币 3 4 3" xfId="3533"/>
    <cellStyle name="强调文字颜色 4 2" xfId="3534"/>
    <cellStyle name="千位分隔 2 2 4 3 2" xfId="3535"/>
    <cellStyle name="常规 2 2 2 7 2" xfId="3536"/>
    <cellStyle name="常规 2 4 3 6" xfId="3537"/>
    <cellStyle name="常规 2 2 3 4 2 2" xfId="3538"/>
    <cellStyle name="输出 2 3 5" xfId="3539"/>
    <cellStyle name="常规 2 2 3" xfId="3540"/>
    <cellStyle name="常规 2 2 3 2" xfId="3541"/>
    <cellStyle name="常规 2 2 3 2 2" xfId="3542"/>
    <cellStyle name="常规 2 2 3 2 3" xfId="3543"/>
    <cellStyle name="常规 2 2 3 2 3 2" xfId="3544"/>
    <cellStyle name="常规 2 2 3 2 4 2" xfId="3545"/>
    <cellStyle name="常规 2 2 3 3" xfId="3546"/>
    <cellStyle name="常规 2 2 3 3 2" xfId="3547"/>
    <cellStyle name="常规 2 3 3 6" xfId="3548"/>
    <cellStyle name="常规 2 2 3 3 2 2" xfId="3549"/>
    <cellStyle name="常规 2 2 3 3 3" xfId="3550"/>
    <cellStyle name="常规 2 3 4 6" xfId="3551"/>
    <cellStyle name="常规 2 2 3 3 3 2" xfId="3552"/>
    <cellStyle name="货币 4 6 2 2" xfId="3553"/>
    <cellStyle name="常规 2 2 3 3 4" xfId="3554"/>
    <cellStyle name="常规 2 2 3 4 3" xfId="3555"/>
    <cellStyle name="常规 2 4 4 6" xfId="3556"/>
    <cellStyle name="常规 2 3 3" xfId="3557"/>
    <cellStyle name="常规 2 2 3 4 3 2" xfId="3558"/>
    <cellStyle name="常规 2 2 3 5 2" xfId="3559"/>
    <cellStyle name="常规 2 2 3 6 2" xfId="3560"/>
    <cellStyle name="常规 2 2 3 7" xfId="3561"/>
    <cellStyle name="常规 2 4 3 7" xfId="3562"/>
    <cellStyle name="常规 2 2 4" xfId="3563"/>
    <cellStyle name="常规 2 2 4 2" xfId="3564"/>
    <cellStyle name="常规 2 2 4 2 2" xfId="3565"/>
    <cellStyle name="常规 2 2 4 3" xfId="3566"/>
    <cellStyle name="常规 2 2 4 3 2" xfId="3567"/>
    <cellStyle name="常规 2 2 4 4 2" xfId="3568"/>
    <cellStyle name="常规 2 2 4 5" xfId="3569"/>
    <cellStyle name="常规 2 2 5" xfId="3570"/>
    <cellStyle name="常规 2 2 5 2" xfId="3571"/>
    <cellStyle name="常规 2 2 5 2 2" xfId="3572"/>
    <cellStyle name="常规 2 2 5 3" xfId="3573"/>
    <cellStyle name="常规 2 2 5 3 2" xfId="3574"/>
    <cellStyle name="常规 2 2 5 4" xfId="3575"/>
    <cellStyle name="常规 2 2 5 4 2" xfId="3576"/>
    <cellStyle name="常规 2 2 5 5" xfId="3577"/>
    <cellStyle name="汇总 4 2" xfId="3578"/>
    <cellStyle name="常规 2 2 7 3 2" xfId="3579"/>
    <cellStyle name="常规 2 2 9 2" xfId="3580"/>
    <cellStyle name="常规 2 3 11" xfId="3581"/>
    <cellStyle name="常规 2 4 4 5" xfId="3582"/>
    <cellStyle name="常规 2 3 2" xfId="3583"/>
    <cellStyle name="常规 2 3 2 2" xfId="3584"/>
    <cellStyle name="常规 2 3 2 2 2" xfId="3585"/>
    <cellStyle name="常规 2 3 2 2 2 2" xfId="3586"/>
    <cellStyle name="常规 2 3 2 2 3" xfId="3587"/>
    <cellStyle name="常规 2 3 2 2 3 2" xfId="3588"/>
    <cellStyle name="常规 2 3 2 2 4 2" xfId="3589"/>
    <cellStyle name="常规 2 3 2 2 7" xfId="3590"/>
    <cellStyle name="常规 2 3 2 3" xfId="3591"/>
    <cellStyle name="常规 2 3 2 3 2" xfId="3592"/>
    <cellStyle name="常规 2 3 2 3 2 2" xfId="3593"/>
    <cellStyle name="常规 2 3 2 3 4" xfId="3594"/>
    <cellStyle name="常规 2 3 2 4 2 2" xfId="3595"/>
    <cellStyle name="常规 2 3 2 4 3" xfId="3596"/>
    <cellStyle name="常规 2 3 2 4 3 2" xfId="3597"/>
    <cellStyle name="常规 2 3 2 4 4" xfId="3598"/>
    <cellStyle name="常规 2 3 2 4 4 2" xfId="3599"/>
    <cellStyle name="常规 2 3 2 5 2" xfId="3600"/>
    <cellStyle name="常规 2 3 2 6" xfId="3601"/>
    <cellStyle name="常规 2 3 2 6 2" xfId="3602"/>
    <cellStyle name="常规 2 3 2 7" xfId="3603"/>
    <cellStyle name="常规 2 3 2 7 2" xfId="3604"/>
    <cellStyle name="常规 2 3 2 8" xfId="3605"/>
    <cellStyle name="常规 2 3 3 2 2" xfId="3606"/>
    <cellStyle name="常规 2 3 3 3" xfId="3607"/>
    <cellStyle name="常规 2 3 3 3 2" xfId="3608"/>
    <cellStyle name="常规 2 3 3 5" xfId="3609"/>
    <cellStyle name="常规 2 3 3 5 2" xfId="3610"/>
    <cellStyle name="常规 2 3 3 7" xfId="3611"/>
    <cellStyle name="常规 2 3 4" xfId="3612"/>
    <cellStyle name="常规 2 3 4 2" xfId="3613"/>
    <cellStyle name="常规 2 3 4 3" xfId="3614"/>
    <cellStyle name="常规 2 3 4 4" xfId="3615"/>
    <cellStyle name="常规 2 3 4 5" xfId="3616"/>
    <cellStyle name="常规 2 3 5 4" xfId="3617"/>
    <cellStyle name="常规 2 4" xfId="3618"/>
    <cellStyle name="常规 2 4 10 2" xfId="3619"/>
    <cellStyle name="常规 2 4 11" xfId="3620"/>
    <cellStyle name="常规 2 4 2" xfId="3621"/>
    <cellStyle name="常规 2 4 2 2" xfId="3622"/>
    <cellStyle name="常规 2 4 2 2 2" xfId="3623"/>
    <cellStyle name="常规 2 4 2 2 2 2" xfId="3624"/>
    <cellStyle name="常规 2 4 2 2 3" xfId="3625"/>
    <cellStyle name="常规 2 4 2 2 4" xfId="3626"/>
    <cellStyle name="常规 2 4 2 2 5 2" xfId="3627"/>
    <cellStyle name="常规 2 4 2 2 6" xfId="3628"/>
    <cellStyle name="常规 2 4 2 2 7" xfId="3629"/>
    <cellStyle name="常规 2 4 2 3" xfId="3630"/>
    <cellStyle name="输出 2 2 2 2 2" xfId="3631"/>
    <cellStyle name="常规 7 2 3 3" xfId="3632"/>
    <cellStyle name="常规 2 4 2 3 2 2" xfId="3633"/>
    <cellStyle name="常规 2 4 2 3 3 2" xfId="3634"/>
    <cellStyle name="常规 2 4 2 3 4" xfId="3635"/>
    <cellStyle name="常规 2 4 2 3 5" xfId="3636"/>
    <cellStyle name="常规 2 4 2 6" xfId="3637"/>
    <cellStyle name="常规 2 4 2 7" xfId="3638"/>
    <cellStyle name="常规 2 4 3 2 2" xfId="3639"/>
    <cellStyle name="常规 2 4 3 3" xfId="3640"/>
    <cellStyle name="常规 2 4 3 3 2" xfId="3641"/>
    <cellStyle name="常规 2 4 3 4 2" xfId="3642"/>
    <cellStyle name="常规 2 4 4 2" xfId="3643"/>
    <cellStyle name="常规 2 4 4 2 2" xfId="3644"/>
    <cellStyle name="常规 2 4 4 3" xfId="3645"/>
    <cellStyle name="常规 2 4 4 3 2" xfId="3646"/>
    <cellStyle name="常规 2 4 4 4" xfId="3647"/>
    <cellStyle name="常规 2 4 4 4 2" xfId="3648"/>
    <cellStyle name="常规 2 4 5 3" xfId="3649"/>
    <cellStyle name="常规 2 4 5 4" xfId="3650"/>
    <cellStyle name="检查单元格 7" xfId="3651"/>
    <cellStyle name="小数 5" xfId="3652"/>
    <cellStyle name="常规 2 5 2 3" xfId="3653"/>
    <cellStyle name="检查单元格 9" xfId="3654"/>
    <cellStyle name="常规 2 5 2 5" xfId="3655"/>
    <cellStyle name="常规 2 5 3 2" xfId="3656"/>
    <cellStyle name="常规 2 5 3 3" xfId="3657"/>
    <cellStyle name="常规 2 5 4 2" xfId="3658"/>
    <cellStyle name="常规 2 5 4 3" xfId="3659"/>
    <cellStyle name="常规 2 6" xfId="3660"/>
    <cellStyle name="常规 2 6 2" xfId="3661"/>
    <cellStyle name="常规 2 6 2 2" xfId="3662"/>
    <cellStyle name="货币 2 2 3 3 2" xfId="3663"/>
    <cellStyle name="常规 2 6 4" xfId="3664"/>
    <cellStyle name="常规 2 7" xfId="3665"/>
    <cellStyle name="常规 2 7 3" xfId="3666"/>
    <cellStyle name="输入 2" xfId="3667"/>
    <cellStyle name="常规 2 8" xfId="3668"/>
    <cellStyle name="输入 2 2" xfId="3669"/>
    <cellStyle name="常规 2 8 2" xfId="3670"/>
    <cellStyle name="常规 27 2 2" xfId="3671"/>
    <cellStyle name="常规 27 3" xfId="3672"/>
    <cellStyle name="常规 29" xfId="3673"/>
    <cellStyle name="常规 34" xfId="3674"/>
    <cellStyle name="常规 29 2" xfId="3675"/>
    <cellStyle name="常规 3" xfId="3676"/>
    <cellStyle name="常规 3 10" xfId="3677"/>
    <cellStyle name="常规 3 11" xfId="3678"/>
    <cellStyle name="常规 3 2" xfId="3679"/>
    <cellStyle name="常规 3 2 2 2" xfId="3680"/>
    <cellStyle name="常规 3 2 2 2 2" xfId="3681"/>
    <cellStyle name="常规 3 2 2 3 2" xfId="3682"/>
    <cellStyle name="常规 3 2 2 6" xfId="3683"/>
    <cellStyle name="常规 3 2 2 6 2" xfId="3684"/>
    <cellStyle name="常规 3 2 3 2" xfId="3685"/>
    <cellStyle name="常规 3 2 3 3" xfId="3686"/>
    <cellStyle name="常规 3 2 4" xfId="3687"/>
    <cellStyle name="常规 3 2 4 3" xfId="3688"/>
    <cellStyle name="常规 3 2 4 3 2" xfId="3689"/>
    <cellStyle name="常规 3 2 4 4" xfId="3690"/>
    <cellStyle name="常规 3 2 4 4 2" xfId="3691"/>
    <cellStyle name="常规 3 3" xfId="3692"/>
    <cellStyle name="常规 3 3 2" xfId="3693"/>
    <cellStyle name="常规 3 3 3" xfId="3694"/>
    <cellStyle name="好 3 2 2 2" xfId="3695"/>
    <cellStyle name="常规 3 3 4" xfId="3696"/>
    <cellStyle name="汇总 2 3 4" xfId="3697"/>
    <cellStyle name="货币 2 2 2 5" xfId="3698"/>
    <cellStyle name="常规 3 4 2 2" xfId="3699"/>
    <cellStyle name="货币 2 2 3 5" xfId="3700"/>
    <cellStyle name="常规 3 4 3 2" xfId="3701"/>
    <cellStyle name="好 3 2 3 2" xfId="3702"/>
    <cellStyle name="常规 3 4 4" xfId="3703"/>
    <cellStyle name="常规 3 5" xfId="3704"/>
    <cellStyle name="常规 3 5 3" xfId="3705"/>
    <cellStyle name="常规 3 5 3 2" xfId="3706"/>
    <cellStyle name="货币 2 2 4 2 2" xfId="3707"/>
    <cellStyle name="常规 3 5 4" xfId="3708"/>
    <cellStyle name="常规 3 6 2 2" xfId="3709"/>
    <cellStyle name="常规 3 6 3" xfId="3710"/>
    <cellStyle name="常规 3 6 3 2" xfId="3711"/>
    <cellStyle name="货币 2 2 4 3 2" xfId="3712"/>
    <cellStyle name="常规 3 6 4" xfId="3713"/>
    <cellStyle name="常规 3 6 5" xfId="3714"/>
    <cellStyle name="常规 3 7" xfId="3715"/>
    <cellStyle name="常规 3 7 2" xfId="3716"/>
    <cellStyle name="常规 3 7 2 2" xfId="3717"/>
    <cellStyle name="常规 3 7 3 2" xfId="3718"/>
    <cellStyle name="货币 2 2 4 4 2" xfId="3719"/>
    <cellStyle name="常规 3 7 4" xfId="3720"/>
    <cellStyle name="好 2 2 2 2 2" xfId="3721"/>
    <cellStyle name="常规 3 8" xfId="3722"/>
    <cellStyle name="常规 3 8 2" xfId="3723"/>
    <cellStyle name="常规 3 9 2" xfId="3724"/>
    <cellStyle name="常规 3_收入总表2" xfId="3725"/>
    <cellStyle name="常规 39" xfId="3726"/>
    <cellStyle name="常规 44" xfId="3727"/>
    <cellStyle name="常规 4" xfId="3728"/>
    <cellStyle name="常规 4 2" xfId="3729"/>
    <cellStyle name="常规 4 2 10" xfId="3730"/>
    <cellStyle name="常规 4 2 11" xfId="3731"/>
    <cellStyle name="常规 4 4" xfId="3732"/>
    <cellStyle name="常规 4 2 2" xfId="3733"/>
    <cellStyle name="常规 6 4" xfId="3734"/>
    <cellStyle name="常规 4 4 2" xfId="3735"/>
    <cellStyle name="常规 4 2 2 2" xfId="3736"/>
    <cellStyle name="货币 3 2 2 5" xfId="3737"/>
    <cellStyle name="常规 6 4 2" xfId="3738"/>
    <cellStyle name="常规 4 2 2 2 2" xfId="3739"/>
    <cellStyle name="常规 6 4 3" xfId="3740"/>
    <cellStyle name="常规 4 2 2 2 3" xfId="3741"/>
    <cellStyle name="常规 4 2 2 2 5" xfId="3742"/>
    <cellStyle name="常规 4 2 2 2 6" xfId="3743"/>
    <cellStyle name="警告文本" xfId="3744"/>
    <cellStyle name="常规 6 5" xfId="3745"/>
    <cellStyle name="常规 4 4 3" xfId="3746"/>
    <cellStyle name="常规 4 2 2 3" xfId="3747"/>
    <cellStyle name="霓付 [0]_laroux" xfId="3748"/>
    <cellStyle name="警告文本 2" xfId="3749"/>
    <cellStyle name="常规 4 2 2 3 2" xfId="3750"/>
    <cellStyle name="警告文本 3" xfId="3751"/>
    <cellStyle name="常规 4 2 2 3 3" xfId="3752"/>
    <cellStyle name="警告文本 3 2" xfId="3753"/>
    <cellStyle name="常规 4 2 2 3 3 2" xfId="3754"/>
    <cellStyle name="警告文本 4" xfId="3755"/>
    <cellStyle name="常规 4 2 2 3 4" xfId="3756"/>
    <cellStyle name="常规 4 2 2 4 3 2" xfId="3757"/>
    <cellStyle name="常规 4 2 2 4 4" xfId="3758"/>
    <cellStyle name="常规 4 2 2 4 5" xfId="3759"/>
    <cellStyle name="常规 4 2 2 6 2" xfId="3760"/>
    <cellStyle name="常规 4 2 2 7 2" xfId="3761"/>
    <cellStyle name="常规 4 5" xfId="3762"/>
    <cellStyle name="常规 4 2 3" xfId="3763"/>
    <cellStyle name="常规 7 4" xfId="3764"/>
    <cellStyle name="常规 4 5 2" xfId="3765"/>
    <cellStyle name="常规 4 2 3 2" xfId="3766"/>
    <cellStyle name="常规 7 5" xfId="3767"/>
    <cellStyle name="常规 4 5 3" xfId="3768"/>
    <cellStyle name="常规 4 2 3 3" xfId="3769"/>
    <cellStyle name="常规 4 6" xfId="3770"/>
    <cellStyle name="常规 4 2 4" xfId="3771"/>
    <cellStyle name="常规 8 5" xfId="3772"/>
    <cellStyle name="常规 4 6 3" xfId="3773"/>
    <cellStyle name="常规 4 2 4 3" xfId="3774"/>
    <cellStyle name="常规 4 2 4 3 2" xfId="3775"/>
    <cellStyle name="常规 4 2 4 4 2" xfId="3776"/>
    <cellStyle name="常规 4 2 4 5" xfId="3777"/>
    <cellStyle name="常规 4 7" xfId="3778"/>
    <cellStyle name="常规 4 2 5" xfId="3779"/>
    <cellStyle name="常规 4 2 8" xfId="3780"/>
    <cellStyle name="常规 4 3" xfId="3781"/>
    <cellStyle name="常规 5 4 2" xfId="3782"/>
    <cellStyle name="常规 4 3 2 2" xfId="3783"/>
    <cellStyle name="常规 5 4 3" xfId="3784"/>
    <cellStyle name="常规 4 3 2 3" xfId="3785"/>
    <cellStyle name="常规 5 5" xfId="3786"/>
    <cellStyle name="常规 4 3 3" xfId="3787"/>
    <cellStyle name="常规 5 5 2" xfId="3788"/>
    <cellStyle name="常规 4 3 3 2" xfId="3789"/>
    <cellStyle name="常规 45 2" xfId="3790"/>
    <cellStyle name="常规 50 2" xfId="3791"/>
    <cellStyle name="常规 46" xfId="3792"/>
    <cellStyle name="常规 51" xfId="3793"/>
    <cellStyle name="常规 47" xfId="3794"/>
    <cellStyle name="常规 52" xfId="3795"/>
    <cellStyle name="常规 48 2" xfId="3796"/>
    <cellStyle name="常规 49 2" xfId="3797"/>
    <cellStyle name="常规 5" xfId="3798"/>
    <cellStyle name="常规 5 10" xfId="3799"/>
    <cellStyle name="常规 5 2" xfId="3800"/>
    <cellStyle name="常规 5 2 2" xfId="3801"/>
    <cellStyle name="常规 5 2 2 2" xfId="3802"/>
    <cellStyle name="常规 5 2 2 3" xfId="3803"/>
    <cellStyle name="常规 5 2 3" xfId="3804"/>
    <cellStyle name="常规 5 2 3 2" xfId="3805"/>
    <cellStyle name="常规 5 2 3 3" xfId="3806"/>
    <cellStyle name="常规 5 2 3 5" xfId="3807"/>
    <cellStyle name="常规 5 2 4" xfId="3808"/>
    <cellStyle name="常规 5 2 4 2" xfId="3809"/>
    <cellStyle name="常规 5 2 4 3" xfId="3810"/>
    <cellStyle name="常规 5 2 4 3 2" xfId="3811"/>
    <cellStyle name="检查单元格 2 2" xfId="3812"/>
    <cellStyle name="常规 5 2 4 4 2" xfId="3813"/>
    <cellStyle name="强调文字颜色 5 3 2 3 2" xfId="3814"/>
    <cellStyle name="检查单元格 3" xfId="3815"/>
    <cellStyle name="常规 5 2 4 5" xfId="3816"/>
    <cellStyle name="常规 5 2 5" xfId="3817"/>
    <cellStyle name="常规 5 2 5 2" xfId="3818"/>
    <cellStyle name="常规 5 2 6" xfId="3819"/>
    <cellStyle name="常规 5 2 6 2" xfId="3820"/>
    <cellStyle name="常规 5 2 7" xfId="3821"/>
    <cellStyle name="常规 5 2 7 2" xfId="3822"/>
    <cellStyle name="常规 5 2 8" xfId="3823"/>
    <cellStyle name="常规 5 3" xfId="3824"/>
    <cellStyle name="常规 5 3 2" xfId="3825"/>
    <cellStyle name="常规 5 3 2 2" xfId="3826"/>
    <cellStyle name="常规 5 3 3" xfId="3827"/>
    <cellStyle name="常规 5 3 3 2" xfId="3828"/>
    <cellStyle name="货币 4 2 2 5" xfId="3829"/>
    <cellStyle name="常规 5 4 2 2" xfId="3830"/>
    <cellStyle name="常规 5 4 3 2" xfId="3831"/>
    <cellStyle name="常规 5 4 6" xfId="3832"/>
    <cellStyle name="常规 5 5 3" xfId="3833"/>
    <cellStyle name="常规 5 5 3 2" xfId="3834"/>
    <cellStyle name="计算 2 3 3" xfId="3835"/>
    <cellStyle name="计算" xfId="3836"/>
    <cellStyle name="常规 5 6 3 2" xfId="3837"/>
    <cellStyle name="货币 2 2 6 3 2" xfId="3838"/>
    <cellStyle name="常规 5 6 4" xfId="3839"/>
    <cellStyle name="常规 5 6 5" xfId="3840"/>
    <cellStyle name="好_全国友协2010年度中央部门决算（草案）" xfId="3841"/>
    <cellStyle name="千位分隔 4 2 3 2 2" xfId="3842"/>
    <cellStyle name="常规 5 8 2" xfId="3843"/>
    <cellStyle name="千位分隔 4 2 3 3 2" xfId="3844"/>
    <cellStyle name="常规 5 9 2" xfId="3845"/>
    <cellStyle name="后继超级链接 2" xfId="3846"/>
    <cellStyle name="常规 55" xfId="3847"/>
    <cellStyle name="常规 60" xfId="3848"/>
    <cellStyle name="后继超级链接 3" xfId="3849"/>
    <cellStyle name="常规 56" xfId="3850"/>
    <cellStyle name="常规 61" xfId="3851"/>
    <cellStyle name="好 5 4" xfId="3852"/>
    <cellStyle name="常规 59" xfId="3853"/>
    <cellStyle name="常规 64" xfId="3854"/>
    <cellStyle name="常规 6" xfId="3855"/>
    <cellStyle name="常规 6 2" xfId="3856"/>
    <cellStyle name="常规 6 2 2" xfId="3857"/>
    <cellStyle name="常规 6 2 2 2" xfId="3858"/>
    <cellStyle name="千位分隔 4 4 4" xfId="3859"/>
    <cellStyle name="常规 6 2 2 2 2" xfId="3860"/>
    <cellStyle name="常规 6 2 2 3" xfId="3861"/>
    <cellStyle name="常规 6 2 3" xfId="3862"/>
    <cellStyle name="常规 6 2 3 2" xfId="3863"/>
    <cellStyle name="常规 6 2 3 3" xfId="3864"/>
    <cellStyle name="常规 6 2 4" xfId="3865"/>
    <cellStyle name="常规 6 2 5" xfId="3866"/>
    <cellStyle name="常规 6 3" xfId="3867"/>
    <cellStyle name="常规 6 3 2" xfId="3868"/>
    <cellStyle name="常规 6 3 2 2" xfId="3869"/>
    <cellStyle name="常规 7" xfId="3870"/>
    <cellStyle name="常规 7 2" xfId="3871"/>
    <cellStyle name="常规 8" xfId="3872"/>
    <cellStyle name="链接单元格 7" xfId="3873"/>
    <cellStyle name="常规 8 2" xfId="3874"/>
    <cellStyle name="常规 8 2 2 3" xfId="3875"/>
    <cellStyle name="货币 2 7 4 2" xfId="3876"/>
    <cellStyle name="常规 8 2 3 2" xfId="3877"/>
    <cellStyle name="货币 2 7 5" xfId="3878"/>
    <cellStyle name="常规 8 2 4" xfId="3879"/>
    <cellStyle name="常规 8 2 5" xfId="3880"/>
    <cellStyle name="常规 8 3 2 2" xfId="3881"/>
    <cellStyle name="计算 3 4" xfId="3882"/>
    <cellStyle name="常规 9" xfId="3883"/>
    <cellStyle name="常规_2006年预算表" xfId="3884"/>
    <cellStyle name="常规_2007年云南省向人大报送政府收支预算表格式编制过程表" xfId="3885"/>
    <cellStyle name="超级链接 2" xfId="3886"/>
    <cellStyle name="超级链接 2 2" xfId="3887"/>
    <cellStyle name="超级链接 2 2 2" xfId="3888"/>
    <cellStyle name="超级链接 2 2 3" xfId="3889"/>
    <cellStyle name="超级链接 2 3" xfId="3890"/>
    <cellStyle name="超级链接 2 3 2" xfId="3891"/>
    <cellStyle name="超级链接 3" xfId="3892"/>
    <cellStyle name="超级链接 3 2" xfId="3893"/>
    <cellStyle name="超级链接 3 2 2" xfId="3894"/>
    <cellStyle name="超级链接 3 3" xfId="3895"/>
    <cellStyle name="好 2 2" xfId="3896"/>
    <cellStyle name="好 2 2 2" xfId="3897"/>
    <cellStyle name="好 2 2 3" xfId="3898"/>
    <cellStyle name="好 2 2 3 2" xfId="3899"/>
    <cellStyle name="好 2 2 4" xfId="3900"/>
    <cellStyle name="好 3" xfId="3901"/>
    <cellStyle name="好 3 2" xfId="3902"/>
    <cellStyle name="好 3 2 2" xfId="3903"/>
    <cellStyle name="好 3 2 3" xfId="3904"/>
    <cellStyle name="链接单元格 2 3 2" xfId="3905"/>
    <cellStyle name="货币 2 2 4 2" xfId="3906"/>
    <cellStyle name="好 3 2 4" xfId="3907"/>
    <cellStyle name="好_5.中央部门决算（草案)-1" xfId="3908"/>
    <cellStyle name="后继超级链接 2 2" xfId="3909"/>
    <cellStyle name="后继超级链接 2 2 2" xfId="3910"/>
    <cellStyle name="后继超级链接 2 2 2 2" xfId="3911"/>
    <cellStyle name="后继超级链接 2 2 3" xfId="3912"/>
    <cellStyle name="后继超级链接 2 3 2" xfId="3913"/>
    <cellStyle name="后继超级链接 2 4" xfId="3914"/>
    <cellStyle name="货币 2 4 2 2" xfId="3915"/>
    <cellStyle name="汇总 2" xfId="3916"/>
    <cellStyle name="汇总 2 2" xfId="3917"/>
    <cellStyle name="汇总 2 2 2" xfId="3918"/>
    <cellStyle name="汇总 2 3" xfId="3919"/>
    <cellStyle name="汇总 2 3 2" xfId="3920"/>
    <cellStyle name="货币 2 2 2 3" xfId="3921"/>
    <cellStyle name="警告文本 2 3 2" xfId="3922"/>
    <cellStyle name="汇总 2 3 3" xfId="3923"/>
    <cellStyle name="货币 2 2 2 4" xfId="3924"/>
    <cellStyle name="汇总 3 2 2" xfId="3925"/>
    <cellStyle name="警告文本 3 2 2" xfId="3926"/>
    <cellStyle name="汇总 3 2 3" xfId="3927"/>
    <cellStyle name="汇总 3 3" xfId="3928"/>
    <cellStyle name="汇总 4 2 2" xfId="3929"/>
    <cellStyle name="货币 2 10" xfId="3930"/>
    <cellStyle name="货币 2 2" xfId="3931"/>
    <cellStyle name="货币 2 2 2 2" xfId="3932"/>
    <cellStyle name="货币 2 2 2 2 2" xfId="3933"/>
    <cellStyle name="货币 2 2 2 2 2 2" xfId="3934"/>
    <cellStyle name="货币 2 2 2 2 3" xfId="3935"/>
    <cellStyle name="货币 2 2 2 2 3 2" xfId="3936"/>
    <cellStyle name="货币 2 2 2 2 4" xfId="3937"/>
    <cellStyle name="货币 2 2 2 2 4 2" xfId="3938"/>
    <cellStyle name="货币 2 2 2 2 5" xfId="3939"/>
    <cellStyle name="货币 2 2 2 3 2 2" xfId="3940"/>
    <cellStyle name="货币 2 2 2 3 3" xfId="3941"/>
    <cellStyle name="货币 2 2 2 3 3 2" xfId="3942"/>
    <cellStyle name="货币 2 2 2 3 4" xfId="3943"/>
    <cellStyle name="货币 2 2 2 4 2" xfId="3944"/>
    <cellStyle name="货币 2 2 2 4 3" xfId="3945"/>
    <cellStyle name="货币 2 2 2 4 3 2" xfId="3946"/>
    <cellStyle name="货币 2 2 2 4 4 2" xfId="3947"/>
    <cellStyle name="货币 2 2 2 5 2" xfId="3948"/>
    <cellStyle name="货币 2 2 2 6" xfId="3949"/>
    <cellStyle name="货币 2 2 2 6 2" xfId="3950"/>
    <cellStyle name="链接单元格 2 2" xfId="3951"/>
    <cellStyle name="货币 2 2 3" xfId="3952"/>
    <cellStyle name="链接单元格 2 2 2" xfId="3953"/>
    <cellStyle name="货币 2 2 3 2" xfId="3954"/>
    <cellStyle name="货币 2 2 3 4 2" xfId="3955"/>
    <cellStyle name="链接单元格 2 3" xfId="3956"/>
    <cellStyle name="货币 2 2 4" xfId="3957"/>
    <cellStyle name="货币 2 2 4 3" xfId="3958"/>
    <cellStyle name="货币 2 2 4 5" xfId="3959"/>
    <cellStyle name="链接单元格 2 4" xfId="3960"/>
    <cellStyle name="货币 2 2 5" xfId="3961"/>
    <cellStyle name="货币 2 2 6" xfId="3962"/>
    <cellStyle name="货币 2 2 6 4" xfId="3963"/>
    <cellStyle name="货币 2 2 6 4 2" xfId="3964"/>
    <cellStyle name="货币 2 2 8" xfId="3965"/>
    <cellStyle name="货币 2 3 2" xfId="3966"/>
    <cellStyle name="货币 2 3 2 4 2" xfId="3967"/>
    <cellStyle name="链接单元格 3 3" xfId="3968"/>
    <cellStyle name="货币 2 3 4" xfId="3969"/>
    <cellStyle name="链接单元格 3 4" xfId="3970"/>
    <cellStyle name="货币 2 3 5" xfId="3971"/>
    <cellStyle name="货币 2 3 7" xfId="3972"/>
    <cellStyle name="货币 2 3 8" xfId="3973"/>
    <cellStyle name="货币 2 4" xfId="3974"/>
    <cellStyle name="货币 2 4 2" xfId="3975"/>
    <cellStyle name="链接单元格 4 2" xfId="3976"/>
    <cellStyle name="货币 2 4 3" xfId="3977"/>
    <cellStyle name="链接单元格 4 3" xfId="3978"/>
    <cellStyle name="货币 2 4 4" xfId="3979"/>
    <cellStyle name="货币 2 4 5" xfId="3980"/>
    <cellStyle name="货币 2 5" xfId="3981"/>
    <cellStyle name="货币 2 5 2" xfId="3982"/>
    <cellStyle name="货币 2 5 2 2" xfId="3983"/>
    <cellStyle name="链接单元格 5 2" xfId="3984"/>
    <cellStyle name="货币 2 5 3" xfId="3985"/>
    <cellStyle name="链接单元格 5 3" xfId="3986"/>
    <cellStyle name="货币 2 5 4" xfId="3987"/>
    <cellStyle name="货币 2 5 4 2" xfId="3988"/>
    <cellStyle name="货币 2 5 5" xfId="3989"/>
    <cellStyle name="货币 2 6 2 2" xfId="3990"/>
    <cellStyle name="货币 2 6 3 2" xfId="3991"/>
    <cellStyle name="货币 2 6 4" xfId="3992"/>
    <cellStyle name="计算 2 3 2 2 2" xfId="3993"/>
    <cellStyle name="货币 2 9" xfId="3994"/>
    <cellStyle name="检查单元格 4 3" xfId="3995"/>
    <cellStyle name="货币 3 10" xfId="3996"/>
    <cellStyle name="货币 3 2" xfId="3997"/>
    <cellStyle name="输入 2 5" xfId="3998"/>
    <cellStyle name="货币 3 2 2" xfId="3999"/>
    <cellStyle name="货币 3 2 2 2" xfId="4000"/>
    <cellStyle name="货币 3 2 2 2 2" xfId="4001"/>
    <cellStyle name="货币 3 2 2 3" xfId="4002"/>
    <cellStyle name="货币 3 2 2 3 2" xfId="4003"/>
    <cellStyle name="货币 3 2 2 4" xfId="4004"/>
    <cellStyle name="货币 3 2 2 4 2" xfId="4005"/>
    <cellStyle name="货币 3 2 3" xfId="4006"/>
    <cellStyle name="货币 3 2 3 2" xfId="4007"/>
    <cellStyle name="货币 3 2 3 2 2" xfId="4008"/>
    <cellStyle name="货币 3 2 3 4" xfId="4009"/>
    <cellStyle name="货币 3 2 4" xfId="4010"/>
    <cellStyle name="货币 3 2 4 2" xfId="4011"/>
    <cellStyle name="货币 3 2 4 2 2" xfId="4012"/>
    <cellStyle name="货币 3 2 4 3" xfId="4013"/>
    <cellStyle name="货币 3 2 4 4" xfId="4014"/>
    <cellStyle name="货币 3 2 5 2" xfId="4015"/>
    <cellStyle name="货币 3 2 6" xfId="4016"/>
    <cellStyle name="货币 3 2 6 2" xfId="4017"/>
    <cellStyle name="货币 3 3" xfId="4018"/>
    <cellStyle name="输入 3 5" xfId="4019"/>
    <cellStyle name="货币 3 3 2" xfId="4020"/>
    <cellStyle name="货币 3 3 2 2" xfId="4021"/>
    <cellStyle name="货币 3 3 3" xfId="4022"/>
    <cellStyle name="货币 3 3 3 2" xfId="4023"/>
    <cellStyle name="货币 3 3 4" xfId="4024"/>
    <cellStyle name="货币 3 3 5" xfId="4025"/>
    <cellStyle name="货币 3 4" xfId="4026"/>
    <cellStyle name="货币 3 4 4" xfId="4027"/>
    <cellStyle name="货币 3 4 4 2" xfId="4028"/>
    <cellStyle name="货币 3 4 5" xfId="4029"/>
    <cellStyle name="货币 3 5" xfId="4030"/>
    <cellStyle name="货币 3 5 2" xfId="4031"/>
    <cellStyle name="货币 3 5 3" xfId="4032"/>
    <cellStyle name="货币 3 5 3 2" xfId="4033"/>
    <cellStyle name="货币 3 5 4" xfId="4034"/>
    <cellStyle name="货币 3 7" xfId="4035"/>
    <cellStyle name="注释 6" xfId="4036"/>
    <cellStyle name="货币 3 7 2" xfId="4037"/>
    <cellStyle name="货币 3 8" xfId="4038"/>
    <cellStyle name="货币 3 8 2" xfId="4039"/>
    <cellStyle name="货币 3 9" xfId="4040"/>
    <cellStyle name="货币 3 9 2" xfId="4041"/>
    <cellStyle name="货币 4 10" xfId="4042"/>
    <cellStyle name="货币 4 2" xfId="4043"/>
    <cellStyle name="货币 4 2 2" xfId="4044"/>
    <cellStyle name="货币 4 2 2 2" xfId="4045"/>
    <cellStyle name="货币 4 2 2 2 2" xfId="4046"/>
    <cellStyle name="货币 4 2 2 3 2" xfId="4047"/>
    <cellStyle name="货币 4 2 2 4 2" xfId="4048"/>
    <cellStyle name="货币 4 2 3" xfId="4049"/>
    <cellStyle name="货币 4 2 3 2" xfId="4050"/>
    <cellStyle name="货币 4 2 3 2 2" xfId="4051"/>
    <cellStyle name="货币 4 2 3 3" xfId="4052"/>
    <cellStyle name="货币 4 2 3 4" xfId="4053"/>
    <cellStyle name="货币 4 2 4 2" xfId="4054"/>
    <cellStyle name="货币 4 2 4 3" xfId="4055"/>
    <cellStyle name="货币 4 2 4 4" xfId="4056"/>
    <cellStyle name="货币 4 2 4 4 2" xfId="4057"/>
    <cellStyle name="货币 4 2 5" xfId="4058"/>
    <cellStyle name="货币 4 2 5 2" xfId="4059"/>
    <cellStyle name="货币 4 2 6" xfId="4060"/>
    <cellStyle name="货币 4 2 6 2" xfId="4061"/>
    <cellStyle name="货币 4 2 7" xfId="4062"/>
    <cellStyle name="货币 4 3" xfId="4063"/>
    <cellStyle name="货币 4 3 2" xfId="4064"/>
    <cellStyle name="货币 4 3 2 2" xfId="4065"/>
    <cellStyle name="货币 4 3 3" xfId="4066"/>
    <cellStyle name="货币 4 3 3 2" xfId="4067"/>
    <cellStyle name="货币 4 3 4" xfId="4068"/>
    <cellStyle name="货币 4 3 4 2" xfId="4069"/>
    <cellStyle name="货币 4 3 5" xfId="4070"/>
    <cellStyle name="货币 4 4" xfId="4071"/>
    <cellStyle name="货币 4 4 2" xfId="4072"/>
    <cellStyle name="货币 4 4 2 2" xfId="4073"/>
    <cellStyle name="货币 4 4 3 2" xfId="4074"/>
    <cellStyle name="货币 4 4 4" xfId="4075"/>
    <cellStyle name="货币 4 4 4 2" xfId="4076"/>
    <cellStyle name="货币 4 4 5" xfId="4077"/>
    <cellStyle name="货币 4 5" xfId="4078"/>
    <cellStyle name="货币 4 5 3" xfId="4079"/>
    <cellStyle name="货币 4 5 4" xfId="4080"/>
    <cellStyle name="货币 4 7" xfId="4081"/>
    <cellStyle name="货币 4 8" xfId="4082"/>
    <cellStyle name="货币 4 8 2" xfId="4083"/>
    <cellStyle name="货币 4 9 2" xfId="4084"/>
    <cellStyle name="货币 5 2" xfId="4085"/>
    <cellStyle name="货币 5 3" xfId="4086"/>
    <cellStyle name="货币 5 4" xfId="4087"/>
    <cellStyle name="计算 2 3 3 2" xfId="4088"/>
    <cellStyle name="计算 2" xfId="4089"/>
    <cellStyle name="计算 2 2" xfId="4090"/>
    <cellStyle name="计算 2 2 2" xfId="4091"/>
    <cellStyle name="计算 2 2 2 2" xfId="4092"/>
    <cellStyle name="计算 2 2 2 2 2" xfId="4093"/>
    <cellStyle name="计算 2 2 3 2" xfId="4094"/>
    <cellStyle name="计算 2 3" xfId="4095"/>
    <cellStyle name="计算 2 3 2 2" xfId="4096"/>
    <cellStyle name="计算 2 3 2 3" xfId="4097"/>
    <cellStyle name="计算 2 3 4" xfId="4098"/>
    <cellStyle name="计算 2 3 5" xfId="4099"/>
    <cellStyle name="计算 2 5" xfId="4100"/>
    <cellStyle name="计算 2 5 2" xfId="4101"/>
    <cellStyle name="计算 2 6" xfId="4102"/>
    <cellStyle name="计算 2 7" xfId="4103"/>
    <cellStyle name="计算 3 2 2" xfId="4104"/>
    <cellStyle name="计算 3 2 2 2" xfId="4105"/>
    <cellStyle name="计算 3 2 2 2 2" xfId="4106"/>
    <cellStyle name="计算 3 2 2 3" xfId="4107"/>
    <cellStyle name="计算 3 2 3" xfId="4108"/>
    <cellStyle name="计算 3 2 3 2" xfId="4109"/>
    <cellStyle name="计算 3 2 4" xfId="4110"/>
    <cellStyle name="计算 3 3" xfId="4111"/>
    <cellStyle name="计算 3 3 2 2" xfId="4112"/>
    <cellStyle name="计算 3 3 3" xfId="4113"/>
    <cellStyle name="计算 3 4 2" xfId="4114"/>
    <cellStyle name="计算 3 5" xfId="4115"/>
    <cellStyle name="计算 4 2 2" xfId="4116"/>
    <cellStyle name="计算 4 2 2 2" xfId="4117"/>
    <cellStyle name="计算 4 2 3" xfId="4118"/>
    <cellStyle name="计算 4 3" xfId="4119"/>
    <cellStyle name="计算 5 2 2" xfId="4120"/>
    <cellStyle name="计算 5 2 2 2" xfId="4121"/>
    <cellStyle name="计算 5 3" xfId="4122"/>
    <cellStyle name="计算 5 4" xfId="4123"/>
    <cellStyle name="计算 6 3" xfId="4124"/>
    <cellStyle name="检查单元格 2 3" xfId="4125"/>
    <cellStyle name="检查单元格 2 4" xfId="4126"/>
    <cellStyle name="检查单元格 2 5" xfId="4127"/>
    <cellStyle name="检查单元格 2 6" xfId="4128"/>
    <cellStyle name="检查单元格 3 2" xfId="4129"/>
    <cellStyle name="检查单元格 3 3" xfId="4130"/>
    <cellStyle name="检查单元格 3 5" xfId="4131"/>
    <cellStyle name="检查单元格 4" xfId="4132"/>
    <cellStyle name="检查单元格 4 2" xfId="4133"/>
    <cellStyle name="检查单元格 4 4" xfId="4134"/>
    <cellStyle name="检查单元格 5" xfId="4135"/>
    <cellStyle name="检查单元格 5 2 2" xfId="4136"/>
    <cellStyle name="检查单元格 5 2 2 2" xfId="4137"/>
    <cellStyle name="检查单元格 5 2 3" xfId="4138"/>
    <cellStyle name="检查单元格 5 3" xfId="4139"/>
    <cellStyle name="千位_，" xfId="4140"/>
    <cellStyle name="检查单元格 5 3 2" xfId="4141"/>
    <cellStyle name="检查单元格 6 2 2" xfId="4142"/>
    <cellStyle name="检查单元格 7 2" xfId="4143"/>
    <cellStyle name="解释性文本 3 2" xfId="4144"/>
    <cellStyle name="解释性文本 4" xfId="4145"/>
    <cellStyle name="解释性文本 4 2" xfId="4146"/>
    <cellStyle name="解释性文本 4 2 2" xfId="4147"/>
    <cellStyle name="警告文本 2 2 2 2" xfId="4148"/>
    <cellStyle name="警告文本 2 2 3" xfId="4149"/>
    <cellStyle name="警告文本 2 4" xfId="4150"/>
    <cellStyle name="警告文本 3 2 2 2" xfId="4151"/>
    <cellStyle name="警告文本 3 3" xfId="4152"/>
    <cellStyle name="警告文本 4 2" xfId="4153"/>
    <cellStyle name="警告文本 4 2 2" xfId="4154"/>
    <cellStyle name="警告文本 4 3" xfId="4155"/>
    <cellStyle name="警告文本 5" xfId="4156"/>
    <cellStyle name="警告文本 5 2" xfId="4157"/>
    <cellStyle name="警告文本 5 2 2" xfId="4158"/>
    <cellStyle name="警告文本 5 3" xfId="4159"/>
    <cellStyle name="警告文本 6" xfId="4160"/>
    <cellStyle name="警告文本 6 2" xfId="4161"/>
    <cellStyle name="链接单元格 3" xfId="4162"/>
    <cellStyle name="链接单元格 4" xfId="4163"/>
    <cellStyle name="普通_97-917" xfId="4164"/>
    <cellStyle name="千分位[0]_BT (2)" xfId="4165"/>
    <cellStyle name="千位分隔 2" xfId="4166"/>
    <cellStyle name="千位分隔 2 2" xfId="4167"/>
    <cellStyle name="千位分隔 2 2 2" xfId="4168"/>
    <cellStyle name="千位分隔 2 2 2 2" xfId="4169"/>
    <cellStyle name="千位分隔 2 2 2 2 2" xfId="4170"/>
    <cellStyle name="千位分隔 2 2 2 3" xfId="4171"/>
    <cellStyle name="千位分隔 2 2 2 3 2" xfId="4172"/>
    <cellStyle name="千位分隔 2 2 3" xfId="4173"/>
    <cellStyle name="千位分隔 2 2 3 3" xfId="4174"/>
    <cellStyle name="千位分隔 2 2 4" xfId="4175"/>
    <cellStyle name="强调文字颜色 5 2" xfId="4176"/>
    <cellStyle name="千位分隔 2 2 4 4 2" xfId="4177"/>
    <cellStyle name="强调文字颜色 6" xfId="4178"/>
    <cellStyle name="千位分隔 2 2 4 5" xfId="4179"/>
    <cellStyle name="千位分隔 2 2 5" xfId="4180"/>
    <cellStyle name="千位分隔 2 2 5 2" xfId="4181"/>
    <cellStyle name="千位分隔 2 2 6" xfId="4182"/>
    <cellStyle name="千位分隔 2 2 6 2" xfId="4183"/>
    <cellStyle name="千位分隔 2 2 7" xfId="4184"/>
    <cellStyle name="千位分隔 2 2 7 2" xfId="4185"/>
    <cellStyle name="千位分隔 2 3" xfId="4186"/>
    <cellStyle name="千位分隔 2 3 2" xfId="4187"/>
    <cellStyle name="千位分隔 2 3 2 2" xfId="4188"/>
    <cellStyle name="千位分隔 2 3 3" xfId="4189"/>
    <cellStyle name="千位分隔 2 3 3 2" xfId="4190"/>
    <cellStyle name="千位分隔 2 3 4" xfId="4191"/>
    <cellStyle name="千位分隔 2 3 4 2" xfId="4192"/>
    <cellStyle name="千位分隔 2 3 5" xfId="4193"/>
    <cellStyle name="千位分隔 2 3 5 2" xfId="4194"/>
    <cellStyle name="千位分隔 2 3 6" xfId="4195"/>
    <cellStyle name="千位分隔 2 4" xfId="4196"/>
    <cellStyle name="千位分隔 2 4 2" xfId="4197"/>
    <cellStyle name="千位分隔 2 4 2 2" xfId="4198"/>
    <cellStyle name="千位分隔 2 4 3" xfId="4199"/>
    <cellStyle name="千位分隔 2 4 3 2" xfId="4200"/>
    <cellStyle name="千位分隔 2 4 4" xfId="4201"/>
    <cellStyle name="千位分隔 2 4 5" xfId="4202"/>
    <cellStyle name="千位分隔 2 5" xfId="4203"/>
    <cellStyle name="千位分隔 2 5 2" xfId="4204"/>
    <cellStyle name="千位分隔 2 5 2 2" xfId="4205"/>
    <cellStyle name="千位分隔 2 5 3" xfId="4206"/>
    <cellStyle name="千位分隔 2 5 3 2" xfId="4207"/>
    <cellStyle name="千位分隔 2 5 4" xfId="4208"/>
    <cellStyle name="千位分隔 2 5 4 2" xfId="4209"/>
    <cellStyle name="千位分隔 2 5 5" xfId="4210"/>
    <cellStyle name="千位分隔 2 6" xfId="4211"/>
    <cellStyle name="千位分隔 2 6 2" xfId="4212"/>
    <cellStyle name="千位分隔 2 7" xfId="4213"/>
    <cellStyle name="千位分隔 2 7 2" xfId="4214"/>
    <cellStyle name="千位分隔 2 8" xfId="4215"/>
    <cellStyle name="千位分隔 2 8 2" xfId="4216"/>
    <cellStyle name="千位分隔 2 9" xfId="4217"/>
    <cellStyle name="千位分隔 3" xfId="4218"/>
    <cellStyle name="千位分隔 3 10" xfId="4219"/>
    <cellStyle name="千位分隔 3 11" xfId="4220"/>
    <cellStyle name="千位分隔 3 2" xfId="4221"/>
    <cellStyle name="千位分隔 3 2 2" xfId="4222"/>
    <cellStyle name="强调文字颜色 3 2 5" xfId="4223"/>
    <cellStyle name="千位分隔 3 2 2 2" xfId="4224"/>
    <cellStyle name="强调文字颜色 3 2 5 2" xfId="4225"/>
    <cellStyle name="千位分隔 3 2 2 2 2" xfId="4226"/>
    <cellStyle name="强调文字颜色 3 2 6" xfId="4227"/>
    <cellStyle name="千位分隔 3 2 2 3" xfId="4228"/>
    <cellStyle name="千位分隔 3 2 2 3 2" xfId="4229"/>
    <cellStyle name="强调文字颜色 3 2 7" xfId="4230"/>
    <cellStyle name="千位分隔 3 2 2 4" xfId="4231"/>
    <cellStyle name="千位分隔 3 2 2 4 2" xfId="4232"/>
    <cellStyle name="千位分隔 3 2 2 5" xfId="4233"/>
    <cellStyle name="千位分隔 3 2 3" xfId="4234"/>
    <cellStyle name="强调文字颜色 3 3 5" xfId="4235"/>
    <cellStyle name="千位分隔 3 2 3 2" xfId="4236"/>
    <cellStyle name="千位分隔 3 2 3 2 2" xfId="4237"/>
    <cellStyle name="千位分隔 3 2 3 3" xfId="4238"/>
    <cellStyle name="千位分隔 3 2 3 3 2" xfId="4239"/>
    <cellStyle name="千位分隔 3 2 4" xfId="4240"/>
    <cellStyle name="千位分隔 3 2 4 2" xfId="4241"/>
    <cellStyle name="千位分隔 3 2 4 2 2" xfId="4242"/>
    <cellStyle name="千位分隔 3 2 4 3" xfId="4243"/>
    <cellStyle name="千位分隔 3 2 4 3 2" xfId="4244"/>
    <cellStyle name="千位分隔 3 2 4 4 2" xfId="4245"/>
    <cellStyle name="千位分隔 3 2 4 5" xfId="4246"/>
    <cellStyle name="千位分隔 3 2 5" xfId="4247"/>
    <cellStyle name="千位分隔 3 2 5 2" xfId="4248"/>
    <cellStyle name="千位分隔 3 2 6" xfId="4249"/>
    <cellStyle name="千位分隔 3 2 6 2" xfId="4250"/>
    <cellStyle name="千位分隔 3 2 7" xfId="4251"/>
    <cellStyle name="千位分隔 3 2 7 2" xfId="4252"/>
    <cellStyle name="千位分隔 3 3" xfId="4253"/>
    <cellStyle name="千位分隔 3 3 2" xfId="4254"/>
    <cellStyle name="强调文字颜色 4 2 5" xfId="4255"/>
    <cellStyle name="千位分隔 3 3 2 2" xfId="4256"/>
    <cellStyle name="千位分隔 3 3 3" xfId="4257"/>
    <cellStyle name="强调文字颜色 4 3 5" xfId="4258"/>
    <cellStyle name="千位分隔 3 3 3 2" xfId="4259"/>
    <cellStyle name="千位分隔 3 3 4" xfId="4260"/>
    <cellStyle name="千位分隔 3 3 4 2" xfId="4261"/>
    <cellStyle name="千位分隔 3 3 5" xfId="4262"/>
    <cellStyle name="千位分隔 3 4" xfId="4263"/>
    <cellStyle name="输出 6" xfId="4264"/>
    <cellStyle name="千位分隔 3 4 2" xfId="4265"/>
    <cellStyle name="输出 6 2" xfId="4266"/>
    <cellStyle name="强调文字颜色 5 2 5" xfId="4267"/>
    <cellStyle name="千位分隔 3 4 2 2" xfId="4268"/>
    <cellStyle name="输出 7" xfId="4269"/>
    <cellStyle name="千位分隔 3 4 3" xfId="4270"/>
    <cellStyle name="输出 7 2" xfId="4271"/>
    <cellStyle name="强调文字颜色 5 3 5" xfId="4272"/>
    <cellStyle name="千位分隔 3 4 3 2" xfId="4273"/>
    <cellStyle name="输出 8" xfId="4274"/>
    <cellStyle name="千位分隔 3 4 4" xfId="4275"/>
    <cellStyle name="千位分隔 3 4 4 2" xfId="4276"/>
    <cellStyle name="输出 9" xfId="4277"/>
    <cellStyle name="千位分隔 3 4 5" xfId="4278"/>
    <cellStyle name="千位分隔 3 5" xfId="4279"/>
    <cellStyle name="千位分隔 3 5 2" xfId="4280"/>
    <cellStyle name="强调文字颜色 6 2 5" xfId="4281"/>
    <cellStyle name="千位分隔 3 5 2 2" xfId="4282"/>
    <cellStyle name="千位分隔 3 5 3" xfId="4283"/>
    <cellStyle name="强调文字颜色 6 3 5" xfId="4284"/>
    <cellStyle name="千位分隔 3 5 3 2" xfId="4285"/>
    <cellStyle name="千位分隔 3 5 4" xfId="4286"/>
    <cellStyle name="千位分隔 3 6" xfId="4287"/>
    <cellStyle name="千位分隔 3 6 2" xfId="4288"/>
    <cellStyle name="千位分隔 3 6 2 2" xfId="4289"/>
    <cellStyle name="千位分隔 3 6 3" xfId="4290"/>
    <cellStyle name="注释 2 2 2 4" xfId="4291"/>
    <cellStyle name="千位分隔 3 6 3 2" xfId="4292"/>
    <cellStyle name="千位分隔 3 6 4" xfId="4293"/>
    <cellStyle name="千位分隔 3 6 4 2" xfId="4294"/>
    <cellStyle name="千位分隔 3 6 5" xfId="4295"/>
    <cellStyle name="千位分隔 3 7" xfId="4296"/>
    <cellStyle name="千位分隔 3 7 2" xfId="4297"/>
    <cellStyle name="千位分隔 3 8" xfId="4298"/>
    <cellStyle name="千位分隔 3 8 2" xfId="4299"/>
    <cellStyle name="千位分隔 3 9" xfId="4300"/>
    <cellStyle name="千位分隔 3 9 2" xfId="4301"/>
    <cellStyle name="千位分隔 4" xfId="4302"/>
    <cellStyle name="千位分隔 4 10" xfId="4303"/>
    <cellStyle name="千位分隔 4 2" xfId="4304"/>
    <cellStyle name="千位分隔 4 2 2" xfId="4305"/>
    <cellStyle name="千位分隔 4 2 2 2" xfId="4306"/>
    <cellStyle name="千位分隔 4 2 2 2 2" xfId="4307"/>
    <cellStyle name="千位分隔 4 2 2 3" xfId="4308"/>
    <cellStyle name="千位分隔 4 2 2 3 2" xfId="4309"/>
    <cellStyle name="千位分隔 4 2 2 4" xfId="4310"/>
    <cellStyle name="千位分隔 4 2 2 4 2" xfId="4311"/>
    <cellStyle name="千位分隔 4 2 2 5" xfId="4312"/>
    <cellStyle name="千位分隔 4 2 3" xfId="4313"/>
    <cellStyle name="千位分隔 4 2 4" xfId="4314"/>
    <cellStyle name="千位分隔 4 2 4 2" xfId="4315"/>
    <cellStyle name="千位分隔 4 2 4 2 2" xfId="4316"/>
    <cellStyle name="千位分隔 4 2 4 3" xfId="4317"/>
    <cellStyle name="适中 6" xfId="4318"/>
    <cellStyle name="千位分隔 4 2 4 3 2" xfId="4319"/>
    <cellStyle name="千位分隔 4 2 4 4 2" xfId="4320"/>
    <cellStyle name="千位分隔 4 2 4 5" xfId="4321"/>
    <cellStyle name="千位分隔 4 2 5" xfId="4322"/>
    <cellStyle name="千位分隔 4 2 5 2" xfId="4323"/>
    <cellStyle name="千位分隔 4 2 6" xfId="4324"/>
    <cellStyle name="千位分隔 4 2 6 2" xfId="4325"/>
    <cellStyle name="千位分隔 4 2 7" xfId="4326"/>
    <cellStyle name="千位分隔 4 2 7 2" xfId="4327"/>
    <cellStyle name="千位分隔 4 2 8" xfId="4328"/>
    <cellStyle name="千位分隔 4 3" xfId="4329"/>
    <cellStyle name="千位分隔 4 3 2" xfId="4330"/>
    <cellStyle name="千位分隔 4 3 2 2" xfId="4331"/>
    <cellStyle name="千位分隔 4 3 4" xfId="4332"/>
    <cellStyle name="千位分隔 4 3 4 2" xfId="4333"/>
    <cellStyle name="千位分隔 4 3 5" xfId="4334"/>
    <cellStyle name="千位分隔 4 4" xfId="4335"/>
    <cellStyle name="千位分隔 4 4 2" xfId="4336"/>
    <cellStyle name="千位分隔 4 4 2 2" xfId="4337"/>
    <cellStyle name="千位分隔 4 4 3" xfId="4338"/>
    <cellStyle name="千位分隔 4 4 3 2" xfId="4339"/>
    <cellStyle name="千位分隔 4 4 4 2" xfId="4340"/>
    <cellStyle name="千位分隔 4 4 5" xfId="4341"/>
    <cellStyle name="千位分隔 4 5" xfId="4342"/>
    <cellStyle name="千位分隔 4 5 2" xfId="4343"/>
    <cellStyle name="千位分隔 4 5 2 2" xfId="4344"/>
    <cellStyle name="千位分隔 4 5 3" xfId="4345"/>
    <cellStyle name="千位分隔 4 5 3 2" xfId="4346"/>
    <cellStyle name="千位分隔 4 5 4" xfId="4347"/>
    <cellStyle name="千位分隔 4 6" xfId="4348"/>
    <cellStyle name="千位分隔 4 6 2" xfId="4349"/>
    <cellStyle name="千位分隔 4 6 2 2" xfId="4350"/>
    <cellStyle name="千位分隔 4 6 3" xfId="4351"/>
    <cellStyle name="千位分隔 4 6 3 2" xfId="4352"/>
    <cellStyle name="千位分隔 4 6 4" xfId="4353"/>
    <cellStyle name="千位分隔 4 6 4 2" xfId="4354"/>
    <cellStyle name="千位分隔 4 6 5" xfId="4355"/>
    <cellStyle name="千位分隔 4 7" xfId="4356"/>
    <cellStyle name="千位分隔 4 7 2" xfId="4357"/>
    <cellStyle name="千位分隔 4 8" xfId="4358"/>
    <cellStyle name="千位分隔 4 8 2" xfId="4359"/>
    <cellStyle name="千位分隔 4 9" xfId="4360"/>
    <cellStyle name="千位分隔 4 9 2" xfId="4361"/>
    <cellStyle name="千位分隔 5" xfId="4362"/>
    <cellStyle name="千位分隔 5 2" xfId="4363"/>
    <cellStyle name="千位分隔 5 2 2" xfId="4364"/>
    <cellStyle name="千位分隔 5 3" xfId="4365"/>
    <cellStyle name="千位分隔 5 3 2" xfId="4366"/>
    <cellStyle name="千位分隔 5 4" xfId="4367"/>
    <cellStyle name="千位分隔 5 4 2" xfId="4368"/>
    <cellStyle name="千位分隔 5 5" xfId="4369"/>
    <cellStyle name="千位分隔 6" xfId="4370"/>
    <cellStyle name="千位分隔 6 2" xfId="4371"/>
    <cellStyle name="千位分隔 6 2 2" xfId="4372"/>
    <cellStyle name="千位分隔 6 3" xfId="4373"/>
    <cellStyle name="千位分隔 6 3 2" xfId="4374"/>
    <cellStyle name="千位分隔 6 4" xfId="4375"/>
    <cellStyle name="千位分隔 7" xfId="4376"/>
    <cellStyle name="千位分隔 7 2" xfId="4377"/>
    <cellStyle name="千位分隔 8" xfId="4378"/>
    <cellStyle name="千位分隔 8 2" xfId="4379"/>
    <cellStyle name="千位分隔 9" xfId="4380"/>
    <cellStyle name="千位分隔 9 2" xfId="4381"/>
    <cellStyle name="钎霖_laroux" xfId="4382"/>
    <cellStyle name="强调文字颜色 1" xfId="4383"/>
    <cellStyle name="强调文字颜色 1 2" xfId="4384"/>
    <cellStyle name="强调文字颜色 1 2 2" xfId="4385"/>
    <cellStyle name="强调文字颜色 1 2 2 2" xfId="4386"/>
    <cellStyle name="强调文字颜色 1 2 2 2 2" xfId="4387"/>
    <cellStyle name="强调文字颜色 1 2 2 2 2 2" xfId="4388"/>
    <cellStyle name="强调文字颜色 1 2 2 2 3" xfId="4389"/>
    <cellStyle name="强调文字颜色 1 2 2 3 2" xfId="4390"/>
    <cellStyle name="强调文字颜色 1 2 2 4" xfId="4391"/>
    <cellStyle name="强调文字颜色 1 2 3" xfId="4392"/>
    <cellStyle name="强调文字颜色 1 2 3 2" xfId="4393"/>
    <cellStyle name="强调文字颜色 1 2 3 3" xfId="4394"/>
    <cellStyle name="强调文字颜色 1 2 3 4" xfId="4395"/>
    <cellStyle name="强调文字颜色 1 2 3 5" xfId="4396"/>
    <cellStyle name="强调文字颜色 1 2 4" xfId="4397"/>
    <cellStyle name="强调文字颜色 1 2 4 2" xfId="4398"/>
    <cellStyle name="强调文字颜色 1 2 4 2 2" xfId="4399"/>
    <cellStyle name="强调文字颜色 1 2 4 3" xfId="4400"/>
    <cellStyle name="强调文字颜色 1 2 5" xfId="4401"/>
    <cellStyle name="强调文字颜色 1 2 5 2" xfId="4402"/>
    <cellStyle name="强调文字颜色 1 2 6" xfId="4403"/>
    <cellStyle name="强调文字颜色 1 2 7" xfId="4404"/>
    <cellStyle name="强调文字颜色 1 3" xfId="4405"/>
    <cellStyle name="强调文字颜色 1 3 2" xfId="4406"/>
    <cellStyle name="强调文字颜色 1 3 2 2" xfId="4407"/>
    <cellStyle name="强调文字颜色 1 3 2 2 2 2" xfId="4408"/>
    <cellStyle name="强调文字颜色 1 3 2 2 3" xfId="4409"/>
    <cellStyle name="强调文字颜色 1 3 2 3" xfId="4410"/>
    <cellStyle name="强调文字颜色 1 3 2 3 2" xfId="4411"/>
    <cellStyle name="强调文字颜色 1 3 2 4" xfId="4412"/>
    <cellStyle name="强调文字颜色 1 3 3 2" xfId="4413"/>
    <cellStyle name="强调文字颜色 1 3 3 3" xfId="4414"/>
    <cellStyle name="强调文字颜色 1 3 4" xfId="4415"/>
    <cellStyle name="强调文字颜色 1 3 4 2" xfId="4416"/>
    <cellStyle name="强调文字颜色 1 3 5" xfId="4417"/>
    <cellStyle name="强调文字颜色 1 4" xfId="4418"/>
    <cellStyle name="强调文字颜色 1 4 2" xfId="4419"/>
    <cellStyle name="强调文字颜色 1 4 2 2" xfId="4420"/>
    <cellStyle name="强调文字颜色 1 4 2 2 2" xfId="4421"/>
    <cellStyle name="强调文字颜色 1 4 2 3" xfId="4422"/>
    <cellStyle name="强调文字颜色 1 4 3" xfId="4423"/>
    <cellStyle name="强调文字颜色 1 4 3 2" xfId="4424"/>
    <cellStyle name="强调文字颜色 1 4 4" xfId="4425"/>
    <cellStyle name="强调文字颜色 1 5" xfId="4426"/>
    <cellStyle name="强调文字颜色 1 5 2" xfId="4427"/>
    <cellStyle name="强调文字颜色 1 5 2 2" xfId="4428"/>
    <cellStyle name="强调文字颜色 1 5 2 2 2" xfId="4429"/>
    <cellStyle name="强调文字颜色 1 5 2 3" xfId="4430"/>
    <cellStyle name="强调文字颜色 1 5 3" xfId="4431"/>
    <cellStyle name="强调文字颜色 1 5 3 2" xfId="4432"/>
    <cellStyle name="强调文字颜色 1 5 4" xfId="4433"/>
    <cellStyle name="强调文字颜色 1 6" xfId="4434"/>
    <cellStyle name="强调文字颜色 1 6 2" xfId="4435"/>
    <cellStyle name="强调文字颜色 1 6 2 2" xfId="4436"/>
    <cellStyle name="强调文字颜色 1 6 3" xfId="4437"/>
    <cellStyle name="强调文字颜色 1 7" xfId="4438"/>
    <cellStyle name="强调文字颜色 1 7 2" xfId="4439"/>
    <cellStyle name="强调文字颜色 1 8" xfId="4440"/>
    <cellStyle name="强调文字颜色 1 9" xfId="4441"/>
    <cellStyle name="强调文字颜色 2" xfId="4442"/>
    <cellStyle name="强调文字颜色 2 2" xfId="4443"/>
    <cellStyle name="强调文字颜色 2 2 2" xfId="4444"/>
    <cellStyle name="强调文字颜色 2 2 3" xfId="4445"/>
    <cellStyle name="强调文字颜色 2 2 4" xfId="4446"/>
    <cellStyle name="强调文字颜色 2 2 5" xfId="4447"/>
    <cellStyle name="强调文字颜色 2 2 6" xfId="4448"/>
    <cellStyle name="强调文字颜色 2 2 7" xfId="4449"/>
    <cellStyle name="强调文字颜色 2 3" xfId="4450"/>
    <cellStyle name="强调文字颜色 2 3 2" xfId="4451"/>
    <cellStyle name="强调文字颜色 2 3 2 2" xfId="4452"/>
    <cellStyle name="强调文字颜色 2 3 2 2 2" xfId="4453"/>
    <cellStyle name="强调文字颜色 2 3 2 2 2 2" xfId="4454"/>
    <cellStyle name="强调文字颜色 2 3 2 2 3" xfId="4455"/>
    <cellStyle name="强调文字颜色 2 3 2 3" xfId="4456"/>
    <cellStyle name="强调文字颜色 2 3 2 3 2" xfId="4457"/>
    <cellStyle name="强调文字颜色 2 3 2 4" xfId="4458"/>
    <cellStyle name="强调文字颜色 2 3 3" xfId="4459"/>
    <cellStyle name="强调文字颜色 2 3 3 2" xfId="4460"/>
    <cellStyle name="强调文字颜色 2 3 3 2 2" xfId="4461"/>
    <cellStyle name="强调文字颜色 2 3 3 3" xfId="4462"/>
    <cellStyle name="强调文字颜色 2 3 4" xfId="4463"/>
    <cellStyle name="强调文字颜色 2 3 4 2" xfId="4464"/>
    <cellStyle name="强调文字颜色 2 3 5" xfId="4465"/>
    <cellStyle name="强调文字颜色 2 4" xfId="4466"/>
    <cellStyle name="强调文字颜色 2 4 2" xfId="4467"/>
    <cellStyle name="强调文字颜色 2 4 2 2" xfId="4468"/>
    <cellStyle name="强调文字颜色 2 4 2 2 2" xfId="4469"/>
    <cellStyle name="强调文字颜色 2 4 2 3" xfId="4470"/>
    <cellStyle name="强调文字颜色 2 4 3" xfId="4471"/>
    <cellStyle name="强调文字颜色 2 4 3 2" xfId="4472"/>
    <cellStyle name="强调文字颜色 2 4 4" xfId="4473"/>
    <cellStyle name="强调文字颜色 2 5" xfId="4474"/>
    <cellStyle name="强调文字颜色 2 5 2" xfId="4475"/>
    <cellStyle name="强调文字颜色 2 5 2 2" xfId="4476"/>
    <cellStyle name="强调文字颜色 2 5 2 2 2" xfId="4477"/>
    <cellStyle name="强调文字颜色 2 5 2 3" xfId="4478"/>
    <cellStyle name="强调文字颜色 2 5 3" xfId="4479"/>
    <cellStyle name="强调文字颜色 2 5 3 2" xfId="4480"/>
    <cellStyle name="强调文字颜色 2 5 4" xfId="4481"/>
    <cellStyle name="强调文字颜色 2 6" xfId="4482"/>
    <cellStyle name="强调文字颜色 2 6 2" xfId="4483"/>
    <cellStyle name="强调文字颜色 2 6 2 2" xfId="4484"/>
    <cellStyle name="强调文字颜色 2 6 3" xfId="4485"/>
    <cellStyle name="强调文字颜色 2 7" xfId="4486"/>
    <cellStyle name="强调文字颜色 2 7 2" xfId="4487"/>
    <cellStyle name="强调文字颜色 2 8" xfId="4488"/>
    <cellStyle name="强调文字颜色 2 9" xfId="4489"/>
    <cellStyle name="强调文字颜色 3 2 2" xfId="4490"/>
    <cellStyle name="强调文字颜色 3 2 2 2" xfId="4491"/>
    <cellStyle name="强调文字颜色 3 2 2 2 2" xfId="4492"/>
    <cellStyle name="强调文字颜色 3 2 2 2 2 2" xfId="4493"/>
    <cellStyle name="强调文字颜色 3 2 2 2 3" xfId="4494"/>
    <cellStyle name="强调文字颜色 3 2 2 3" xfId="4495"/>
    <cellStyle name="强调文字颜色 3 2 2 3 2" xfId="4496"/>
    <cellStyle name="强调文字颜色 3 2 2 4" xfId="4497"/>
    <cellStyle name="强调文字颜色 3 2 3" xfId="4498"/>
    <cellStyle name="强调文字颜色 3 2 3 2" xfId="4499"/>
    <cellStyle name="强调文字颜色 3 2 3 2 2" xfId="4500"/>
    <cellStyle name="强调文字颜色 3 2 3 2 2 2" xfId="4501"/>
    <cellStyle name="强调文字颜色 3 2 3 2 3" xfId="4502"/>
    <cellStyle name="强调文字颜色 3 2 3 3" xfId="4503"/>
    <cellStyle name="强调文字颜色 3 2 3 3 2" xfId="4504"/>
    <cellStyle name="强调文字颜色 3 2 3 4" xfId="4505"/>
    <cellStyle name="强调文字颜色 3 2 3 5" xfId="4506"/>
    <cellStyle name="强调文字颜色 3 2 4" xfId="4507"/>
    <cellStyle name="强调文字颜色 3 2 4 2" xfId="4508"/>
    <cellStyle name="强调文字颜色 3 2 4 2 2" xfId="4509"/>
    <cellStyle name="强调文字颜色 3 2 4 3" xfId="4510"/>
    <cellStyle name="强调文字颜色 3 3" xfId="4511"/>
    <cellStyle name="强调文字颜色 3 3 2" xfId="4512"/>
    <cellStyle name="强调文字颜色 3 3 2 2" xfId="4513"/>
    <cellStyle name="强调文字颜色 3 3 2 2 2" xfId="4514"/>
    <cellStyle name="强调文字颜色 3 3 2 2 2 2" xfId="4515"/>
    <cellStyle name="强调文字颜色 3 3 2 2 3" xfId="4516"/>
    <cellStyle name="强调文字颜色 3 3 2 3" xfId="4517"/>
    <cellStyle name="强调文字颜色 3 3 2 3 2" xfId="4518"/>
    <cellStyle name="强调文字颜色 3 3 2 4" xfId="4519"/>
    <cellStyle name="强调文字颜色 3 3 3" xfId="4520"/>
    <cellStyle name="强调文字颜色 3 3 3 2" xfId="4521"/>
    <cellStyle name="强调文字颜色 3 3 3 2 2" xfId="4522"/>
    <cellStyle name="强调文字颜色 3 3 3 3" xfId="4523"/>
    <cellStyle name="强调文字颜色 3 3 4" xfId="4524"/>
    <cellStyle name="强调文字颜色 3 3 4 2" xfId="4525"/>
    <cellStyle name="强调文字颜色 3 4" xfId="4526"/>
    <cellStyle name="强调文字颜色 3 4 2" xfId="4527"/>
    <cellStyle name="强调文字颜色 3 4 2 2" xfId="4528"/>
    <cellStyle name="强调文字颜色 3 4 2 2 2" xfId="4529"/>
    <cellStyle name="强调文字颜色 3 4 3" xfId="4530"/>
    <cellStyle name="强调文字颜色 3 4 3 2" xfId="4531"/>
    <cellStyle name="强调文字颜色 3 4 4" xfId="4532"/>
    <cellStyle name="强调文字颜色 3 5" xfId="4533"/>
    <cellStyle name="强调文字颜色 3 5 2" xfId="4534"/>
    <cellStyle name="强调文字颜色 3 5 2 2" xfId="4535"/>
    <cellStyle name="强调文字颜色 3 5 2 2 2" xfId="4536"/>
    <cellStyle name="强调文字颜色 3 5 2 3" xfId="4537"/>
    <cellStyle name="强调文字颜色 3 5 3" xfId="4538"/>
    <cellStyle name="强调文字颜色 3 5 3 2" xfId="4539"/>
    <cellStyle name="强调文字颜色 3 5 4" xfId="4540"/>
    <cellStyle name="强调文字颜色 3 6" xfId="4541"/>
    <cellStyle name="强调文字颜色 3 6 2" xfId="4542"/>
    <cellStyle name="强调文字颜色 3 6 2 2" xfId="4543"/>
    <cellStyle name="强调文字颜色 3 6 3" xfId="4544"/>
    <cellStyle name="强调文字颜色 3 7" xfId="4545"/>
    <cellStyle name="强调文字颜色 3 7 2" xfId="4546"/>
    <cellStyle name="强调文字颜色 3 8" xfId="4547"/>
    <cellStyle name="强调文字颜色 3 9" xfId="4548"/>
    <cellStyle name="强调文字颜色 4 2 2" xfId="4549"/>
    <cellStyle name="强调文字颜色 4 2 2 2" xfId="4550"/>
    <cellStyle name="强调文字颜色 4 2 2 2 2" xfId="4551"/>
    <cellStyle name="强调文字颜色 4 2 2 2 2 2" xfId="4552"/>
    <cellStyle name="强调文字颜色 4 2 2 2 3" xfId="4553"/>
    <cellStyle name="强调文字颜色 4 2 2 3" xfId="4554"/>
    <cellStyle name="强调文字颜色 4 2 2 4" xfId="4555"/>
    <cellStyle name="强调文字颜色 4 2 3" xfId="4556"/>
    <cellStyle name="强调文字颜色 4 2 3 5" xfId="4557"/>
    <cellStyle name="强调文字颜色 4 2 4" xfId="4558"/>
    <cellStyle name="强调文字颜色 4 2 4 2" xfId="4559"/>
    <cellStyle name="强调文字颜色 4 2 4 2 2" xfId="4560"/>
    <cellStyle name="强调文字颜色 4 2 4 3" xfId="4561"/>
    <cellStyle name="强调文字颜色 4 2 5 2" xfId="4562"/>
    <cellStyle name="强调文字颜色 4 2 6" xfId="4563"/>
    <cellStyle name="强调文字颜色 4 2 7" xfId="4564"/>
    <cellStyle name="强调文字颜色 4 3" xfId="4565"/>
    <cellStyle name="强调文字颜色 4 3 2" xfId="4566"/>
    <cellStyle name="强调文字颜色 4 3 2 2" xfId="4567"/>
    <cellStyle name="强调文字颜色 4 3 2 2 2" xfId="4568"/>
    <cellStyle name="强调文字颜色 4 3 2 2 2 2" xfId="4569"/>
    <cellStyle name="强调文字颜色 4 3 2 2 3" xfId="4570"/>
    <cellStyle name="强调文字颜色 4 3 2 3" xfId="4571"/>
    <cellStyle name="强调文字颜色 4 3 2 3 2" xfId="4572"/>
    <cellStyle name="强调文字颜色 4 3 2 4" xfId="4573"/>
    <cellStyle name="强调文字颜色 4 3 3" xfId="4574"/>
    <cellStyle name="强调文字颜色 4 3 3 2" xfId="4575"/>
    <cellStyle name="强调文字颜色 4 3 3 2 2" xfId="4576"/>
    <cellStyle name="强调文字颜色 4 3 3 3" xfId="4577"/>
    <cellStyle name="强调文字颜色 4 3 4" xfId="4578"/>
    <cellStyle name="强调文字颜色 4 3 4 2" xfId="4579"/>
    <cellStyle name="强调文字颜色 4 4" xfId="4580"/>
    <cellStyle name="强调文字颜色 4 4 2" xfId="4581"/>
    <cellStyle name="强调文字颜色 4 4 2 2" xfId="4582"/>
    <cellStyle name="强调文字颜色 4 4 2 2 2" xfId="4583"/>
    <cellStyle name="强调文字颜色 4 4 2 3" xfId="4584"/>
    <cellStyle name="强调文字颜色 4 4 3" xfId="4585"/>
    <cellStyle name="强调文字颜色 4 4 3 2" xfId="4586"/>
    <cellStyle name="强调文字颜色 4 4 4" xfId="4587"/>
    <cellStyle name="强调文字颜色 4 5" xfId="4588"/>
    <cellStyle name="强调文字颜色 4 5 2" xfId="4589"/>
    <cellStyle name="强调文字颜色 4 5 2 2" xfId="4590"/>
    <cellStyle name="强调文字颜色 4 5 2 2 2" xfId="4591"/>
    <cellStyle name="强调文字颜色 4 5 2 3" xfId="4592"/>
    <cellStyle name="强调文字颜色 4 5 3" xfId="4593"/>
    <cellStyle name="强调文字颜色 4 5 3 2" xfId="4594"/>
    <cellStyle name="强调文字颜色 4 5 4" xfId="4595"/>
    <cellStyle name="强调文字颜色 4 6" xfId="4596"/>
    <cellStyle name="强调文字颜色 4 6 2" xfId="4597"/>
    <cellStyle name="强调文字颜色 4 6 2 2" xfId="4598"/>
    <cellStyle name="强调文字颜色 4 6 3" xfId="4599"/>
    <cellStyle name="强调文字颜色 4 7" xfId="4600"/>
    <cellStyle name="强调文字颜色 4 7 2" xfId="4601"/>
    <cellStyle name="强调文字颜色 4 8" xfId="4602"/>
    <cellStyle name="强调文字颜色 4 9" xfId="4603"/>
    <cellStyle name="强调文字颜色 5 2 2" xfId="4604"/>
    <cellStyle name="强调文字颜色 5 2 2 2" xfId="4605"/>
    <cellStyle name="强调文字颜色 5 2 2 2 2" xfId="4606"/>
    <cellStyle name="强调文字颜色 5 2 2 2 2 2" xfId="4607"/>
    <cellStyle name="强调文字颜色 5 2 2 2 3" xfId="4608"/>
    <cellStyle name="强调文字颜色 5 2 2 3" xfId="4609"/>
    <cellStyle name="强调文字颜色 5 2 2 3 2" xfId="4610"/>
    <cellStyle name="强调文字颜色 5 2 2 4" xfId="4611"/>
    <cellStyle name="强调文字颜色 5 2 3 2" xfId="4612"/>
    <cellStyle name="强调文字颜色 5 2 3 2 2" xfId="4613"/>
    <cellStyle name="强调文字颜色 5 2 3 2 2 2" xfId="4614"/>
    <cellStyle name="强调文字颜色 5 2 3 2 3" xfId="4615"/>
    <cellStyle name="强调文字颜色 5 2 3 3" xfId="4616"/>
    <cellStyle name="强调文字颜色 5 2 3 3 2" xfId="4617"/>
    <cellStyle name="强调文字颜色 5 2 3 4" xfId="4618"/>
    <cellStyle name="强调文字颜色 5 2 3 5" xfId="4619"/>
    <cellStyle name="强调文字颜色 5 2 4" xfId="4620"/>
    <cellStyle name="强调文字颜色 5 2 4 2" xfId="4621"/>
    <cellStyle name="强调文字颜色 5 2 4 2 2" xfId="4622"/>
    <cellStyle name="强调文字颜色 5 2 4 3" xfId="4623"/>
    <cellStyle name="输出 6 2 2" xfId="4624"/>
    <cellStyle name="强调文字颜色 5 2 5 2" xfId="4625"/>
    <cellStyle name="输出 6 3" xfId="4626"/>
    <cellStyle name="强调文字颜色 5 2 6" xfId="4627"/>
    <cellStyle name="强调文字颜色 5 2 7" xfId="4628"/>
    <cellStyle name="强调文字颜色 5 3" xfId="4629"/>
    <cellStyle name="强调文字颜色 5 3 2" xfId="4630"/>
    <cellStyle name="强调文字颜色 5 3 2 2" xfId="4631"/>
    <cellStyle name="强调文字颜色 5 3 2 2 2" xfId="4632"/>
    <cellStyle name="强调文字颜色 5 3 2 2 2 2" xfId="4633"/>
    <cellStyle name="强调文字颜色 5 3 2 2 3" xfId="4634"/>
    <cellStyle name="强调文字颜色 5 3 2 3" xfId="4635"/>
    <cellStyle name="强调文字颜色 5 3 2 4" xfId="4636"/>
    <cellStyle name="强调文字颜色 5 3 3" xfId="4637"/>
    <cellStyle name="强调文字颜色 5 3 3 2" xfId="4638"/>
    <cellStyle name="强调文字颜色 5 3 3 2 2" xfId="4639"/>
    <cellStyle name="强调文字颜色 5 3 3 3" xfId="4640"/>
    <cellStyle name="强调文字颜色 5 3 4" xfId="4641"/>
    <cellStyle name="强调文字颜色 5 3 4 2" xfId="4642"/>
    <cellStyle name="强调文字颜色 5 4" xfId="4643"/>
    <cellStyle name="强调文字颜色 5 4 2" xfId="4644"/>
    <cellStyle name="强调文字颜色 5 4 2 2" xfId="4645"/>
    <cellStyle name="强调文字颜色 5 4 2 2 2" xfId="4646"/>
    <cellStyle name="强调文字颜色 5 4 2 3" xfId="4647"/>
    <cellStyle name="强调文字颜色 5 4 3" xfId="4648"/>
    <cellStyle name="强调文字颜色 5 4 3 2" xfId="4649"/>
    <cellStyle name="强调文字颜色 5 4 4" xfId="4650"/>
    <cellStyle name="强调文字颜色 5 5" xfId="4651"/>
    <cellStyle name="强调文字颜色 5 5 2 2" xfId="4652"/>
    <cellStyle name="强调文字颜色 5 5 2 2 2" xfId="4653"/>
    <cellStyle name="强调文字颜色 5 5 2 3" xfId="4654"/>
    <cellStyle name="强调文字颜色 5 5 3" xfId="4655"/>
    <cellStyle name="强调文字颜色 5 5 3 2" xfId="4656"/>
    <cellStyle name="强调文字颜色 5 5 4" xfId="4657"/>
    <cellStyle name="强调文字颜色 5 6" xfId="4658"/>
    <cellStyle name="强调文字颜色 5 6 2" xfId="4659"/>
    <cellStyle name="强调文字颜色 5 6 2 2" xfId="4660"/>
    <cellStyle name="强调文字颜色 5 6 3" xfId="4661"/>
    <cellStyle name="强调文字颜色 5 7 2" xfId="4662"/>
    <cellStyle name="强调文字颜色 5 8" xfId="4663"/>
    <cellStyle name="强调文字颜色 5 9" xfId="4664"/>
    <cellStyle name="强调文字颜色 6 2" xfId="4665"/>
    <cellStyle name="强调文字颜色 6 2 2" xfId="4666"/>
    <cellStyle name="强调文字颜色 6 2 2 2" xfId="4667"/>
    <cellStyle name="强调文字颜色 6 2 2 2 2" xfId="4668"/>
    <cellStyle name="强调文字颜色 6 2 2 2 2 2" xfId="4669"/>
    <cellStyle name="强调文字颜色 6 2 2 2 3" xfId="4670"/>
    <cellStyle name="强调文字颜色 6 2 2 3" xfId="4671"/>
    <cellStyle name="强调文字颜色 6 2 2 3 2" xfId="4672"/>
    <cellStyle name="强调文字颜色 6 2 2 4" xfId="4673"/>
    <cellStyle name="强调文字颜色 6 2 3" xfId="4674"/>
    <cellStyle name="强调文字颜色 6 2 3 2" xfId="4675"/>
    <cellStyle name="强调文字颜色 6 2 3 2 2" xfId="4676"/>
    <cellStyle name="强调文字颜色 6 2 3 2 2 2" xfId="4677"/>
    <cellStyle name="强调文字颜色 6 2 3 2 3" xfId="4678"/>
    <cellStyle name="强调文字颜色 6 2 3 3" xfId="4679"/>
    <cellStyle name="强调文字颜色 6 2 3 3 2" xfId="4680"/>
    <cellStyle name="强调文字颜色 6 2 3 4" xfId="4681"/>
    <cellStyle name="强调文字颜色 6 2 3 5" xfId="4682"/>
    <cellStyle name="强调文字颜色 6 2 4" xfId="4683"/>
    <cellStyle name="强调文字颜色 6 2 4 2" xfId="4684"/>
    <cellStyle name="强调文字颜色 6 2 4 2 2" xfId="4685"/>
    <cellStyle name="强调文字颜色 6 2 4 3" xfId="4686"/>
    <cellStyle name="强调文字颜色 6 2 5 2" xfId="4687"/>
    <cellStyle name="强调文字颜色 6 2 6" xfId="4688"/>
    <cellStyle name="强调文字颜色 6 2 7" xfId="4689"/>
    <cellStyle name="强调文字颜色 6 3" xfId="4690"/>
    <cellStyle name="强调文字颜色 6 3 2" xfId="4691"/>
    <cellStyle name="强调文字颜色 6 3 2 2" xfId="4692"/>
    <cellStyle name="强调文字颜色 6 3 2 2 2" xfId="4693"/>
    <cellStyle name="强调文字颜色 6 3 2 2 2 2" xfId="4694"/>
    <cellStyle name="强调文字颜色 6 3 2 2 3" xfId="4695"/>
    <cellStyle name="强调文字颜色 6 3 2 3" xfId="4696"/>
    <cellStyle name="强调文字颜色 6 3 2 3 2" xfId="4697"/>
    <cellStyle name="强调文字颜色 6 3 2 4" xfId="4698"/>
    <cellStyle name="强调文字颜色 6 3 3" xfId="4699"/>
    <cellStyle name="强调文字颜色 6 3 3 2" xfId="4700"/>
    <cellStyle name="强调文字颜色 6 3 3 2 2" xfId="4701"/>
    <cellStyle name="强调文字颜色 6 3 3 3" xfId="4702"/>
    <cellStyle name="强调文字颜色 6 3 4" xfId="4703"/>
    <cellStyle name="强调文字颜色 6 3 4 2" xfId="4704"/>
    <cellStyle name="强调文字颜色 6 4" xfId="4705"/>
    <cellStyle name="强调文字颜色 6 4 2" xfId="4706"/>
    <cellStyle name="强调文字颜色 6 4 2 2" xfId="4707"/>
    <cellStyle name="强调文字颜色 6 4 2 2 2" xfId="4708"/>
    <cellStyle name="强调文字颜色 6 4 2 3" xfId="4709"/>
    <cellStyle name="强调文字颜色 6 4 3" xfId="4710"/>
    <cellStyle name="强调文字颜色 6 4 3 2" xfId="4711"/>
    <cellStyle name="强调文字颜色 6 4 4" xfId="4712"/>
    <cellStyle name="强调文字颜色 6 5" xfId="4713"/>
    <cellStyle name="强调文字颜色 6 5 2" xfId="4714"/>
    <cellStyle name="强调文字颜色 6 5 2 2" xfId="4715"/>
    <cellStyle name="强调文字颜色 6 5 2 2 2" xfId="4716"/>
    <cellStyle name="强调文字颜色 6 5 2 3" xfId="4717"/>
    <cellStyle name="强调文字颜色 6 5 3" xfId="4718"/>
    <cellStyle name="强调文字颜色 6 5 3 2" xfId="4719"/>
    <cellStyle name="强调文字颜色 6 5 4" xfId="4720"/>
    <cellStyle name="强调文字颜色 6 6" xfId="4721"/>
    <cellStyle name="强调文字颜色 6 6 2" xfId="4722"/>
    <cellStyle name="强调文字颜色 6 6 2 2" xfId="4723"/>
    <cellStyle name="强调文字颜色 6 6 3" xfId="4724"/>
    <cellStyle name="强调文字颜色 6 7" xfId="4725"/>
    <cellStyle name="强调文字颜色 6 7 2" xfId="4726"/>
    <cellStyle name="强调文字颜色 6 8" xfId="4727"/>
    <cellStyle name="强调文字颜色 6 9" xfId="4728"/>
    <cellStyle name="适中" xfId="4729"/>
    <cellStyle name="适中 2" xfId="4730"/>
    <cellStyle name="适中 2 2" xfId="4731"/>
    <cellStyle name="适中 2 2 2" xfId="4732"/>
    <cellStyle name="适中 2 2 2 2" xfId="4733"/>
    <cellStyle name="适中 2 2 2 2 2" xfId="4734"/>
    <cellStyle name="适中 2 2 2 3" xfId="4735"/>
    <cellStyle name="适中 2 2 3" xfId="4736"/>
    <cellStyle name="适中 2 2 3 2" xfId="4737"/>
    <cellStyle name="适中 2 2 4" xfId="4738"/>
    <cellStyle name="适中 2 3" xfId="4739"/>
    <cellStyle name="适中 2 3 2" xfId="4740"/>
    <cellStyle name="适中 2 3 2 2" xfId="4741"/>
    <cellStyle name="适中 2 3 3" xfId="4742"/>
    <cellStyle name="适中 2 4" xfId="4743"/>
    <cellStyle name="适中 2 4 2" xfId="4744"/>
    <cellStyle name="适中 2 5" xfId="4745"/>
    <cellStyle name="适中 3" xfId="4746"/>
    <cellStyle name="适中 3 2" xfId="4747"/>
    <cellStyle name="适中 3 2 2" xfId="4748"/>
    <cellStyle name="适中 3 2 2 3" xfId="4749"/>
    <cellStyle name="适中 3 2 3" xfId="4750"/>
    <cellStyle name="适中 3 2 3 2" xfId="4751"/>
    <cellStyle name="适中 3 2 4" xfId="4752"/>
    <cellStyle name="适中 3 3" xfId="4753"/>
    <cellStyle name="适中 3 3 2" xfId="4754"/>
    <cellStyle name="适中 3 3 2 2" xfId="4755"/>
    <cellStyle name="适中 3 3 3" xfId="4756"/>
    <cellStyle name="适中 3 4" xfId="4757"/>
    <cellStyle name="适中 3 4 2" xfId="4758"/>
    <cellStyle name="适中 3 5" xfId="4759"/>
    <cellStyle name="适中 4" xfId="4760"/>
    <cellStyle name="适中 4 2" xfId="4761"/>
    <cellStyle name="适中 4 2 2" xfId="4762"/>
    <cellStyle name="适中 4 2 2 2" xfId="4763"/>
    <cellStyle name="适中 4 2 3" xfId="4764"/>
    <cellStyle name="适中 4 3" xfId="4765"/>
    <cellStyle name="适中 4 3 2" xfId="4766"/>
    <cellStyle name="适中 4 4" xfId="4767"/>
    <cellStyle name="适中 5" xfId="4768"/>
    <cellStyle name="适中 5 2" xfId="4769"/>
    <cellStyle name="适中 5 2 2" xfId="4770"/>
    <cellStyle name="适中 5 2 2 2" xfId="4771"/>
    <cellStyle name="适中 5 2 3" xfId="4772"/>
    <cellStyle name="适中 5 3" xfId="4773"/>
    <cellStyle name="适中 5 3 2" xfId="4774"/>
    <cellStyle name="适中 5 4" xfId="4775"/>
    <cellStyle name="适中 6 2" xfId="4776"/>
    <cellStyle name="适中 6 2 2" xfId="4777"/>
    <cellStyle name="适中 6 3" xfId="4778"/>
    <cellStyle name="适中 7" xfId="4779"/>
    <cellStyle name="适中 7 2" xfId="4780"/>
    <cellStyle name="适中 8" xfId="4781"/>
    <cellStyle name="输出" xfId="4782"/>
    <cellStyle name="输出 2" xfId="4783"/>
    <cellStyle name="输出 2 2" xfId="4784"/>
    <cellStyle name="输出 2 2 2" xfId="4785"/>
    <cellStyle name="输出 2 2 2 2" xfId="4786"/>
    <cellStyle name="输出 2 2 2 3" xfId="4787"/>
    <cellStyle name="输出 2 2 3" xfId="4788"/>
    <cellStyle name="输出 2 2 3 2" xfId="4789"/>
    <cellStyle name="输出 2 2 4" xfId="4790"/>
    <cellStyle name="输出 2 3" xfId="4791"/>
    <cellStyle name="输出 2 3 2" xfId="4792"/>
    <cellStyle name="输出 2 3 2 2" xfId="4793"/>
    <cellStyle name="输出 2 3 2 2 2" xfId="4794"/>
    <cellStyle name="输出 2 3 3" xfId="4795"/>
    <cellStyle name="输出 2 3 3 2" xfId="4796"/>
    <cellStyle name="输出 2 4" xfId="4797"/>
    <cellStyle name="输出 2 4 2" xfId="4798"/>
    <cellStyle name="输出 2 4 2 2" xfId="4799"/>
    <cellStyle name="输出 2 4 3" xfId="4800"/>
    <cellStyle name="输出 2 5" xfId="4801"/>
    <cellStyle name="输出 2 5 2" xfId="4802"/>
    <cellStyle name="输出 2 6" xfId="4803"/>
    <cellStyle name="输出 2 7" xfId="4804"/>
    <cellStyle name="输出 3" xfId="4805"/>
    <cellStyle name="输出 3 2" xfId="4806"/>
    <cellStyle name="输出 3 2 2" xfId="4807"/>
    <cellStyle name="输出 3 2 2 2" xfId="4808"/>
    <cellStyle name="输出 3 2 2 2 2" xfId="4809"/>
    <cellStyle name="输出 3 2 3" xfId="4810"/>
    <cellStyle name="输出 3 2 3 2" xfId="4811"/>
    <cellStyle name="输出 3 2 4" xfId="4812"/>
    <cellStyle name="输出 3 3" xfId="4813"/>
    <cellStyle name="输出 3 3 2" xfId="4814"/>
    <cellStyle name="输出 3 3 2 2" xfId="4815"/>
    <cellStyle name="输出 3 3 3" xfId="4816"/>
    <cellStyle name="输出 3 4" xfId="4817"/>
    <cellStyle name="输出 3 4 2" xfId="4818"/>
    <cellStyle name="输出 3 5" xfId="4819"/>
    <cellStyle name="输出 4" xfId="4820"/>
    <cellStyle name="输出 4 2" xfId="4821"/>
    <cellStyle name="输出 4 2 2" xfId="4822"/>
    <cellStyle name="输出 4 2 2 2" xfId="4823"/>
    <cellStyle name="输出 4 2 3" xfId="4824"/>
    <cellStyle name="输出 4 3" xfId="4825"/>
    <cellStyle name="输出 4 3 2" xfId="4826"/>
    <cellStyle name="输出 4 4" xfId="4827"/>
    <cellStyle name="输出 5" xfId="4828"/>
    <cellStyle name="输出 5 2" xfId="4829"/>
    <cellStyle name="输出 5 2 2" xfId="4830"/>
    <cellStyle name="输出 5 2 2 2" xfId="4831"/>
    <cellStyle name="输出 5 2 3" xfId="4832"/>
    <cellStyle name="输出 5 3" xfId="4833"/>
    <cellStyle name="输出 5 3 2" xfId="4834"/>
    <cellStyle name="输出 5 4" xfId="4835"/>
    <cellStyle name="输入" xfId="4836"/>
    <cellStyle name="输入 2 2 2" xfId="4837"/>
    <cellStyle name="输入 2 2 2 2" xfId="4838"/>
    <cellStyle name="输入 2 2 2 2 2" xfId="4839"/>
    <cellStyle name="输入 2 2 3" xfId="4840"/>
    <cellStyle name="输入 2 2 3 2" xfId="4841"/>
    <cellStyle name="输入 2 2 4" xfId="4842"/>
    <cellStyle name="输入 2 3" xfId="4843"/>
    <cellStyle name="输入 2 3 2" xfId="4844"/>
    <cellStyle name="输入 2 3 2 2" xfId="4845"/>
    <cellStyle name="输入 2 3 3" xfId="4846"/>
    <cellStyle name="输入 2 4" xfId="4847"/>
    <cellStyle name="输入 2 4 2" xfId="4848"/>
    <cellStyle name="输入 3 2" xfId="4849"/>
    <cellStyle name="输入 3 2 2" xfId="4850"/>
    <cellStyle name="输入 3 2 2 2" xfId="4851"/>
    <cellStyle name="输入 3 2 2 2 2" xfId="4852"/>
    <cellStyle name="输入 3 2 2 3" xfId="4853"/>
    <cellStyle name="输入 3 2 3" xfId="4854"/>
    <cellStyle name="输入 3 2 3 2" xfId="4855"/>
    <cellStyle name="输入 3 2 4" xfId="4856"/>
    <cellStyle name="输入 3 3" xfId="4857"/>
    <cellStyle name="输入 3 3 2 2" xfId="4858"/>
    <cellStyle name="输入 3 3 3" xfId="4859"/>
    <cellStyle name="输入 3 4" xfId="4860"/>
    <cellStyle name="输入 3 4 2" xfId="4861"/>
    <cellStyle name="输入 4" xfId="4862"/>
    <cellStyle name="输入 4 2" xfId="4863"/>
    <cellStyle name="输入 4 2 2" xfId="4864"/>
    <cellStyle name="输入 4 2 2 2" xfId="4865"/>
    <cellStyle name="输入 4 2 3" xfId="4866"/>
    <cellStyle name="输入 4 3" xfId="4867"/>
    <cellStyle name="输入 4 3 2" xfId="4868"/>
    <cellStyle name="输入 4 4" xfId="4869"/>
    <cellStyle name="输入 5" xfId="4870"/>
    <cellStyle name="输入 5 2" xfId="4871"/>
    <cellStyle name="输入 6 3" xfId="4872"/>
    <cellStyle name="输入 5 2 2" xfId="4873"/>
    <cellStyle name="输入 5 2 2 2" xfId="4874"/>
    <cellStyle name="输入 5 2 3" xfId="4875"/>
    <cellStyle name="输入 5 3" xfId="4876"/>
    <cellStyle name="注释 4" xfId="4877"/>
    <cellStyle name="输入 5 3 2" xfId="4878"/>
    <cellStyle name="输入 5 4" xfId="4879"/>
    <cellStyle name="输入 6" xfId="4880"/>
    <cellStyle name="输入 6 2" xfId="4881"/>
    <cellStyle name="输入 6 2 2" xfId="4882"/>
    <cellStyle name="输入 7" xfId="4883"/>
    <cellStyle name="注释 3" xfId="4884"/>
    <cellStyle name="输入 7 2" xfId="4885"/>
    <cellStyle name="输入 8" xfId="4886"/>
    <cellStyle name="数字" xfId="4887"/>
    <cellStyle name="数字 2" xfId="4888"/>
    <cellStyle name="数字 2 2" xfId="4889"/>
    <cellStyle name="数字 2 2 2" xfId="4890"/>
    <cellStyle name="数字 2 2 2 2" xfId="4891"/>
    <cellStyle name="数字 2 2 3" xfId="4892"/>
    <cellStyle name="数字 2 3" xfId="4893"/>
    <cellStyle name="数字 2 3 2" xfId="4894"/>
    <cellStyle name="数字 2 4" xfId="4895"/>
    <cellStyle name="数字 3" xfId="4896"/>
    <cellStyle name="数字 3 2" xfId="4897"/>
    <cellStyle name="数字 3 2 2" xfId="4898"/>
    <cellStyle name="数字 3 3" xfId="4899"/>
    <cellStyle name="数字 4" xfId="4900"/>
    <cellStyle name="数字 4 2" xfId="4901"/>
    <cellStyle name="数字 5" xfId="4902"/>
    <cellStyle name="未定义" xfId="4903"/>
    <cellStyle name="未定义 2" xfId="4904"/>
    <cellStyle name="小数 2" xfId="4905"/>
    <cellStyle name="小数 2 2" xfId="4906"/>
    <cellStyle name="小数 2 2 2" xfId="4907"/>
    <cellStyle name="小数 2 2 2 2" xfId="4908"/>
    <cellStyle name="小数 2 2 3" xfId="4909"/>
    <cellStyle name="小数 2 3" xfId="4910"/>
    <cellStyle name="小数 2 3 2" xfId="4911"/>
    <cellStyle name="小数 2 4" xfId="4912"/>
    <cellStyle name="小数 3" xfId="4913"/>
    <cellStyle name="小数 3 2" xfId="4914"/>
    <cellStyle name="小数 3 2 2" xfId="4915"/>
    <cellStyle name="小数 3 3" xfId="4916"/>
    <cellStyle name="样式 1 2" xfId="4917"/>
    <cellStyle name="着色 1" xfId="4918"/>
    <cellStyle name="着色 1 2" xfId="4919"/>
    <cellStyle name="着色 2" xfId="4920"/>
    <cellStyle name="着色 2 2" xfId="4921"/>
    <cellStyle name="着色 3" xfId="4922"/>
    <cellStyle name="着色 3 2" xfId="4923"/>
    <cellStyle name="着色 4" xfId="4924"/>
    <cellStyle name="着色 4 2" xfId="4925"/>
    <cellStyle name="着色 5" xfId="4926"/>
    <cellStyle name="着色 5 2" xfId="4927"/>
    <cellStyle name="着色 6" xfId="4928"/>
    <cellStyle name="着色 6 2" xfId="4929"/>
    <cellStyle name="寘嬫愗傝 [0.00]_Region Orders (2)" xfId="4930"/>
    <cellStyle name="注释" xfId="4931"/>
    <cellStyle name="注释 10" xfId="4932"/>
    <cellStyle name="注释 2" xfId="4933"/>
    <cellStyle name="注释 2 2" xfId="4934"/>
    <cellStyle name="注释 2 2 2" xfId="4935"/>
    <cellStyle name="注释 2 2 2 2" xfId="4936"/>
    <cellStyle name="注释 2 2 2 2 2" xfId="4937"/>
    <cellStyle name="注释 2 2 2 3" xfId="4938"/>
    <cellStyle name="注释 2 2 3" xfId="4939"/>
    <cellStyle name="注释 2 2 3 2" xfId="4940"/>
    <cellStyle name="注释 2 2 3 3" xfId="4941"/>
    <cellStyle name="注释 2 2 4" xfId="4942"/>
    <cellStyle name="注释 2 2 5" xfId="4943"/>
    <cellStyle name="注释 2 3" xfId="4944"/>
    <cellStyle name="注释 2 3 2" xfId="4945"/>
    <cellStyle name="注释 2 3 2 2" xfId="4946"/>
    <cellStyle name="注释 2 3 3" xfId="4947"/>
    <cellStyle name="注释 2 3 4" xfId="4948"/>
    <cellStyle name="注释 2 4" xfId="4949"/>
    <cellStyle name="注释 2 4 2" xfId="4950"/>
    <cellStyle name="注释 2 5" xfId="4951"/>
    <cellStyle name="注释 3 2" xfId="4952"/>
    <cellStyle name="注释 3 2 2" xfId="4953"/>
    <cellStyle name="注释 3 2 2 2" xfId="4954"/>
    <cellStyle name="注释 3 2 2 2 2" xfId="4955"/>
    <cellStyle name="注释 3 2 2 3" xfId="4956"/>
    <cellStyle name="注释 3 2 3" xfId="4957"/>
    <cellStyle name="注释 3 2 3 2" xfId="4958"/>
    <cellStyle name="注释 3 2 4" xfId="4959"/>
    <cellStyle name="注释 3 3" xfId="4960"/>
    <cellStyle name="注释 3 3 2" xfId="4961"/>
    <cellStyle name="注释 3 3 2 2" xfId="4962"/>
    <cellStyle name="注释 3 3 3" xfId="4963"/>
    <cellStyle name="注释 3 4" xfId="4964"/>
    <cellStyle name="注释 3 4 2" xfId="4965"/>
    <cellStyle name="注释 3 5" xfId="4966"/>
    <cellStyle name="注释 4 2" xfId="4967"/>
    <cellStyle name="注释 4 2 2" xfId="4968"/>
    <cellStyle name="注释 4 2 2 2" xfId="4969"/>
    <cellStyle name="注释 4 2 3" xfId="4970"/>
    <cellStyle name="注释 4 3" xfId="4971"/>
    <cellStyle name="注释 4 3 2" xfId="4972"/>
    <cellStyle name="注释 4 4" xfId="4973"/>
    <cellStyle name="注释 5" xfId="4974"/>
    <cellStyle name="注释 5 2" xfId="4975"/>
    <cellStyle name="注释 5 2 2" xfId="4976"/>
    <cellStyle name="注释 5 2 2 2" xfId="4977"/>
    <cellStyle name="注释 5 2 3" xfId="4978"/>
    <cellStyle name="注释 5 3" xfId="4979"/>
    <cellStyle name="注释 5 3 2" xfId="4980"/>
    <cellStyle name="注释 5 4" xfId="4981"/>
    <cellStyle name="注释 6 2" xfId="4982"/>
    <cellStyle name="注释 6 2 2" xfId="4983"/>
    <cellStyle name="注释 6 3" xfId="4984"/>
    <cellStyle name="注释 7" xfId="4985"/>
    <cellStyle name="注释 7 2" xfId="4986"/>
    <cellStyle name="注释 8" xfId="4987"/>
    <cellStyle name="注释 9" xfId="4988"/>
  </cellStyles>
  <dxfs count="6"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externalLink" Target="externalLinks/externalLink1.xml"/><Relationship Id="rId24" Type="http://schemas.openxmlformats.org/officeDocument/2006/relationships/externalLink" Target="externalLinks/externalLink2.xml"/><Relationship Id="rId25" Type="http://schemas.openxmlformats.org/officeDocument/2006/relationships/theme" Target="theme/theme1.xml"/><Relationship Id="rId26" Type="http://schemas.openxmlformats.org/officeDocument/2006/relationships/styles" Target="styles.xml"/><Relationship Id="rId27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:\10.52.0.117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27"/>
  <sheetViews>
    <sheetView zoomScale="70" zoomScaleNormal="70" topLeftCell="A5" workbookViewId="0">
      <selection activeCell="A25" sqref="A25:C25"/>
    </sheetView>
  </sheetViews>
  <sheetFormatPr defaultColWidth="9" defaultRowHeight="14.25" outlineLevelCol="2"/>
  <cols>
    <col min="1" max="1" width="13.6" style="217" customWidth="1"/>
    <col min="2" max="2" width="4.1" style="218" customWidth="1"/>
    <col min="3" max="3" width="91.4" style="217" customWidth="1"/>
    <col min="4" max="16384" width="9" style="217"/>
  </cols>
  <sheetData>
    <row r="1" s="216" customFormat="1" ht="43.95" customHeight="1" spans="1:3">
      <c r="A1" s="219" t="s">
        <v>0</v>
      </c>
      <c r="B1" s="220"/>
      <c r="C1" s="220"/>
    </row>
    <row r="2" ht="15.6" customHeight="1" spans="2:3">
      <c r="B2" s="221"/>
      <c r="C2" s="221"/>
    </row>
    <row r="3" ht="27" customHeight="1" spans="2:3">
      <c r="B3" s="222" t="s">
        <v>1</v>
      </c>
      <c r="C3" s="223" t="s">
        <v>2</v>
      </c>
    </row>
    <row r="4" ht="27" customHeight="1" spans="2:3">
      <c r="B4" s="222" t="s">
        <v>3</v>
      </c>
      <c r="C4" s="223" t="s">
        <v>4</v>
      </c>
    </row>
    <row r="5" ht="27" customHeight="1" spans="2:3">
      <c r="B5" s="222" t="s">
        <v>5</v>
      </c>
      <c r="C5" s="223" t="s">
        <v>6</v>
      </c>
    </row>
    <row r="6" ht="27" customHeight="1" spans="2:3">
      <c r="B6" s="222" t="s">
        <v>7</v>
      </c>
      <c r="C6" s="223" t="s">
        <v>8</v>
      </c>
    </row>
    <row r="7" ht="27" customHeight="1" spans="2:3">
      <c r="B7" s="222" t="s">
        <v>9</v>
      </c>
      <c r="C7" s="223" t="s">
        <v>10</v>
      </c>
    </row>
    <row r="8" ht="27" customHeight="1" spans="2:3">
      <c r="B8" s="222" t="s">
        <v>11</v>
      </c>
      <c r="C8" s="223" t="s">
        <v>12</v>
      </c>
    </row>
    <row r="9" ht="27" customHeight="1" spans="2:3">
      <c r="B9" s="222" t="s">
        <v>13</v>
      </c>
      <c r="C9" s="223" t="s">
        <v>14</v>
      </c>
    </row>
    <row r="10" ht="27" customHeight="1" spans="2:3">
      <c r="B10" s="222" t="s">
        <v>15</v>
      </c>
      <c r="C10" s="223" t="s">
        <v>16</v>
      </c>
    </row>
    <row r="11" ht="27" customHeight="1" spans="2:3">
      <c r="B11" s="222" t="s">
        <v>17</v>
      </c>
      <c r="C11" s="223" t="s">
        <v>18</v>
      </c>
    </row>
    <row r="12" ht="27" customHeight="1" spans="2:3">
      <c r="B12" s="222" t="s">
        <v>19</v>
      </c>
      <c r="C12" s="223" t="s">
        <v>20</v>
      </c>
    </row>
    <row r="13" ht="27" customHeight="1" spans="2:3">
      <c r="B13" s="222" t="s">
        <v>21</v>
      </c>
      <c r="C13" s="223" t="s">
        <v>22</v>
      </c>
    </row>
    <row r="14" ht="27" customHeight="1" spans="2:3">
      <c r="B14" s="222" t="s">
        <v>23</v>
      </c>
      <c r="C14" s="223" t="s">
        <v>24</v>
      </c>
    </row>
    <row r="15" ht="27" customHeight="1" spans="2:3">
      <c r="B15" s="222" t="s">
        <v>25</v>
      </c>
      <c r="C15" s="223" t="s">
        <v>26</v>
      </c>
    </row>
    <row r="16" ht="27" customHeight="1" spans="2:3">
      <c r="B16" s="222" t="s">
        <v>27</v>
      </c>
      <c r="C16" s="223" t="s">
        <v>28</v>
      </c>
    </row>
    <row r="17" ht="27" customHeight="1" spans="2:3">
      <c r="B17" s="222" t="s">
        <v>29</v>
      </c>
      <c r="C17" s="223" t="s">
        <v>30</v>
      </c>
    </row>
    <row r="18" ht="27" customHeight="1" spans="2:3">
      <c r="B18" s="222" t="s">
        <v>31</v>
      </c>
      <c r="C18" s="223" t="s">
        <v>32</v>
      </c>
    </row>
    <row r="19" ht="27" customHeight="1" spans="2:3">
      <c r="B19" s="222" t="s">
        <v>33</v>
      </c>
      <c r="C19" s="223" t="s">
        <v>34</v>
      </c>
    </row>
    <row r="20" ht="27" customHeight="1" spans="2:3">
      <c r="B20" s="222" t="s">
        <v>35</v>
      </c>
      <c r="C20" s="223" t="s">
        <v>36</v>
      </c>
    </row>
    <row r="21" ht="27" customHeight="1" spans="2:3">
      <c r="B21" s="222" t="s">
        <v>37</v>
      </c>
      <c r="C21" s="223" t="s">
        <v>38</v>
      </c>
    </row>
    <row r="22" ht="27" customHeight="1" spans="2:3">
      <c r="B22" s="222" t="s">
        <v>39</v>
      </c>
      <c r="C22" s="223" t="s">
        <v>40</v>
      </c>
    </row>
    <row r="23" ht="27" customHeight="1" spans="2:3">
      <c r="B23" s="222" t="s">
        <v>41</v>
      </c>
      <c r="C23" s="223" t="s">
        <v>42</v>
      </c>
    </row>
    <row r="24" ht="27" customHeight="1" spans="2:3">
      <c r="B24" s="222"/>
      <c r="C24" s="223"/>
    </row>
    <row r="25" ht="31" customHeight="1" spans="1:3">
      <c r="A25" s="222" t="s">
        <v>43</v>
      </c>
      <c r="B25" s="222"/>
      <c r="C25" s="222"/>
    </row>
    <row r="26" ht="31" customHeight="1" spans="3:3">
      <c r="C26" s="222" t="s">
        <v>44</v>
      </c>
    </row>
    <row r="27" ht="31" customHeight="1" spans="3:3">
      <c r="C27" s="224">
        <v>42975</v>
      </c>
    </row>
  </sheetData>
  <mergeCells count="3">
    <mergeCell ref="A1:C1"/>
    <mergeCell ref="B2:C2"/>
    <mergeCell ref="A25:C25"/>
  </mergeCells>
  <printOptions horizontalCentered="1"/>
  <pageMargins left="0.235416666666667" right="0.235416666666667" top="0.747916666666667" bottom="0.747916666666667" header="0.313888888888889" footer="0.313888888888889"/>
  <pageSetup paperSize="9" scale="85" fitToHeight="0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30"/>
  <sheetViews>
    <sheetView topLeftCell="A19" workbookViewId="0">
      <selection activeCell="B1" sqref="B:B"/>
    </sheetView>
  </sheetViews>
  <sheetFormatPr defaultColWidth="9" defaultRowHeight="14.25" outlineLevelCol="5"/>
  <cols>
    <col min="1" max="1" width="39" customWidth="1"/>
    <col min="2" max="2" width="10.75" hidden="1" customWidth="1"/>
    <col min="3" max="3" width="10.6" customWidth="1"/>
    <col min="4" max="4" width="10.2" customWidth="1"/>
    <col min="5" max="5" width="12.1" customWidth="1"/>
    <col min="6" max="6" width="12.7" customWidth="1"/>
  </cols>
  <sheetData>
    <row r="1" spans="1:2">
      <c r="A1" s="96" t="s">
        <v>1323</v>
      </c>
      <c r="B1" s="96"/>
    </row>
    <row r="2" ht="20.25" spans="1:6">
      <c r="A2" s="131" t="s">
        <v>1324</v>
      </c>
      <c r="B2" s="131"/>
      <c r="C2" s="131"/>
      <c r="D2" s="131"/>
      <c r="E2" s="131"/>
      <c r="F2" s="131"/>
    </row>
    <row r="3" spans="1:6">
      <c r="A3" s="98"/>
      <c r="B3" s="116"/>
      <c r="C3" s="99"/>
      <c r="F3" s="100" t="s">
        <v>47</v>
      </c>
    </row>
    <row r="4" ht="27" spans="1:6">
      <c r="A4" s="101" t="s">
        <v>1325</v>
      </c>
      <c r="B4" s="101"/>
      <c r="C4" s="102" t="s">
        <v>49</v>
      </c>
      <c r="D4" s="103" t="s">
        <v>50</v>
      </c>
      <c r="E4" s="103" t="s">
        <v>51</v>
      </c>
      <c r="F4" s="103" t="s">
        <v>52</v>
      </c>
    </row>
    <row r="5" ht="25.8" customHeight="1" spans="1:6">
      <c r="A5" s="128" t="s">
        <v>1326</v>
      </c>
      <c r="B5" s="128"/>
      <c r="C5" s="129"/>
      <c r="D5" s="129"/>
      <c r="E5" s="129"/>
      <c r="F5" s="110"/>
    </row>
    <row r="6" ht="25.8" customHeight="1" spans="1:6">
      <c r="A6" s="128" t="s">
        <v>1327</v>
      </c>
      <c r="B6" s="128"/>
      <c r="C6" s="129"/>
      <c r="D6" s="129"/>
      <c r="E6" s="129"/>
      <c r="F6" s="110"/>
    </row>
    <row r="7" ht="25.8" customHeight="1" spans="1:6">
      <c r="A7" s="128" t="s">
        <v>1328</v>
      </c>
      <c r="B7" s="128"/>
      <c r="C7" s="129"/>
      <c r="D7" s="129"/>
      <c r="E7" s="129"/>
      <c r="F7" s="110"/>
    </row>
    <row r="8" ht="25.8" customHeight="1" spans="1:6">
      <c r="A8" s="128" t="s">
        <v>1329</v>
      </c>
      <c r="B8" s="128"/>
      <c r="C8" s="129"/>
      <c r="D8" s="129"/>
      <c r="E8" s="129"/>
      <c r="F8" s="110"/>
    </row>
    <row r="9" ht="25.8" customHeight="1" spans="1:6">
      <c r="A9" s="128" t="s">
        <v>1330</v>
      </c>
      <c r="B9" s="128">
        <v>526</v>
      </c>
      <c r="C9" s="107"/>
      <c r="D9" s="107">
        <v>669</v>
      </c>
      <c r="E9" s="132"/>
      <c r="F9" s="133">
        <f>D9/B9</f>
        <v>1.2719</v>
      </c>
    </row>
    <row r="10" ht="25.8" customHeight="1" spans="1:6">
      <c r="A10" s="128" t="s">
        <v>1331</v>
      </c>
      <c r="B10" s="128">
        <v>22333</v>
      </c>
      <c r="C10" s="107">
        <v>30000</v>
      </c>
      <c r="D10" s="107">
        <v>29609</v>
      </c>
      <c r="E10" s="132">
        <f>D10/C10</f>
        <v>0.987</v>
      </c>
      <c r="F10" s="133">
        <f t="shared" ref="F10:F30" si="0">D10/B10</f>
        <v>1.3258</v>
      </c>
    </row>
    <row r="11" ht="25.8" customHeight="1" spans="1:6">
      <c r="A11" s="128" t="s">
        <v>1332</v>
      </c>
      <c r="B11" s="128"/>
      <c r="C11" s="107"/>
      <c r="D11" s="107"/>
      <c r="E11" s="132"/>
      <c r="F11" s="133"/>
    </row>
    <row r="12" ht="25.8" customHeight="1" spans="1:6">
      <c r="A12" s="128" t="s">
        <v>1333</v>
      </c>
      <c r="B12" s="128"/>
      <c r="C12" s="107"/>
      <c r="D12" s="107"/>
      <c r="E12" s="132"/>
      <c r="F12" s="133"/>
    </row>
    <row r="13" ht="25.8" customHeight="1" spans="1:6">
      <c r="A13" s="128" t="s">
        <v>1334</v>
      </c>
      <c r="B13" s="128">
        <v>792</v>
      </c>
      <c r="C13" s="107">
        <v>1679</v>
      </c>
      <c r="D13" s="107"/>
      <c r="E13" s="132">
        <f>D13/C13</f>
        <v>0</v>
      </c>
      <c r="F13" s="133">
        <f>D13/B13</f>
        <v>0</v>
      </c>
    </row>
    <row r="14" ht="25.8" customHeight="1" spans="1:6">
      <c r="A14" s="128" t="s">
        <v>1335</v>
      </c>
      <c r="B14" s="128"/>
      <c r="C14" s="107"/>
      <c r="D14" s="107"/>
      <c r="E14" s="132"/>
      <c r="F14" s="133"/>
    </row>
    <row r="15" ht="25.8" customHeight="1" spans="1:6">
      <c r="A15" s="128" t="s">
        <v>1336</v>
      </c>
      <c r="B15" s="128"/>
      <c r="C15" s="107"/>
      <c r="D15" s="107"/>
      <c r="E15" s="132"/>
      <c r="F15" s="133"/>
    </row>
    <row r="16" ht="25.8" customHeight="1" spans="1:6">
      <c r="A16" s="128" t="s">
        <v>1337</v>
      </c>
      <c r="B16" s="128"/>
      <c r="C16" s="107"/>
      <c r="D16" s="107"/>
      <c r="E16" s="132"/>
      <c r="F16" s="133"/>
    </row>
    <row r="17" ht="25.8" customHeight="1" spans="1:6">
      <c r="A17" s="128" t="s">
        <v>1338</v>
      </c>
      <c r="B17" s="128"/>
      <c r="C17" s="107"/>
      <c r="D17" s="107"/>
      <c r="E17" s="132"/>
      <c r="F17" s="133"/>
    </row>
    <row r="18" ht="25.8" customHeight="1" spans="1:6">
      <c r="A18" s="128" t="s">
        <v>1339</v>
      </c>
      <c r="B18" s="128">
        <v>277</v>
      </c>
      <c r="C18" s="107">
        <v>164</v>
      </c>
      <c r="D18" s="107">
        <v>317</v>
      </c>
      <c r="E18" s="132">
        <f t="shared" ref="E18:E21" si="1">D18/C18</f>
        <v>1.9329</v>
      </c>
      <c r="F18" s="133">
        <f t="shared" ref="F18:F21" si="2">D18/B18</f>
        <v>1.1444</v>
      </c>
    </row>
    <row r="19" ht="25.8" customHeight="1" spans="1:6">
      <c r="A19" s="128" t="s">
        <v>1340</v>
      </c>
      <c r="B19" s="128">
        <v>1148</v>
      </c>
      <c r="C19" s="107">
        <v>776</v>
      </c>
      <c r="D19" s="107">
        <v>1557</v>
      </c>
      <c r="E19" s="132">
        <f>D19/C19</f>
        <v>2.0064</v>
      </c>
      <c r="F19" s="133">
        <f>D19/B19</f>
        <v>1.3563</v>
      </c>
    </row>
    <row r="20" ht="25.8" customHeight="1" spans="1:6">
      <c r="A20" s="128" t="s">
        <v>1341</v>
      </c>
      <c r="B20" s="128">
        <v>338</v>
      </c>
      <c r="C20" s="107">
        <v>81</v>
      </c>
      <c r="D20" s="107"/>
      <c r="E20" s="132">
        <f>D20/C20</f>
        <v>0</v>
      </c>
      <c r="F20" s="133">
        <f>D20/B20</f>
        <v>0</v>
      </c>
    </row>
    <row r="21" ht="25.8" customHeight="1" spans="1:6">
      <c r="A21" s="101" t="s">
        <v>1342</v>
      </c>
      <c r="B21" s="101">
        <v>25414</v>
      </c>
      <c r="C21" s="107">
        <v>32700</v>
      </c>
      <c r="D21" s="107">
        <v>32152</v>
      </c>
      <c r="E21" s="132">
        <f>D21/C21</f>
        <v>0.9832</v>
      </c>
      <c r="F21" s="133">
        <f>D21/B21</f>
        <v>1.2651</v>
      </c>
    </row>
    <row r="22" ht="25.8" customHeight="1" spans="1:6">
      <c r="A22" s="105" t="s">
        <v>1343</v>
      </c>
      <c r="B22" s="105"/>
      <c r="C22" s="107"/>
      <c r="D22" s="107"/>
      <c r="E22" s="132"/>
      <c r="F22" s="133"/>
    </row>
    <row r="23" ht="25.8" customHeight="1" spans="1:6">
      <c r="A23" s="105" t="s">
        <v>1344</v>
      </c>
      <c r="B23" s="105">
        <v>299747</v>
      </c>
      <c r="C23" s="107">
        <v>4287</v>
      </c>
      <c r="D23" s="107">
        <v>384281</v>
      </c>
      <c r="E23" s="132">
        <f>D23/C23</f>
        <v>89.6387</v>
      </c>
      <c r="F23" s="133">
        <f t="shared" ref="F23:F30" si="3">D23/B23</f>
        <v>1.282</v>
      </c>
    </row>
    <row r="24" ht="25.8" customHeight="1" spans="1:6">
      <c r="A24" s="111" t="s">
        <v>1345</v>
      </c>
      <c r="B24" s="111">
        <v>3131</v>
      </c>
      <c r="C24" s="107"/>
      <c r="D24" s="107">
        <v>3394</v>
      </c>
      <c r="E24" s="132"/>
      <c r="F24" s="133">
        <f>D24/B24</f>
        <v>1.084</v>
      </c>
    </row>
    <row r="25" ht="25.8" customHeight="1" spans="1:6">
      <c r="A25" s="111" t="s">
        <v>1346</v>
      </c>
      <c r="B25" s="111"/>
      <c r="C25" s="107"/>
      <c r="D25" s="107"/>
      <c r="E25" s="132"/>
      <c r="F25" s="133"/>
    </row>
    <row r="26" ht="25.8" customHeight="1" spans="1:6">
      <c r="A26" s="111" t="s">
        <v>1347</v>
      </c>
      <c r="B26" s="111"/>
      <c r="C26" s="107"/>
      <c r="D26" s="107">
        <v>16504</v>
      </c>
      <c r="E26" s="132"/>
      <c r="F26" s="133"/>
    </row>
    <row r="27" ht="25.8" customHeight="1" spans="1:6">
      <c r="A27" s="111" t="s">
        <v>1348</v>
      </c>
      <c r="B27" s="111">
        <v>4287</v>
      </c>
      <c r="C27" s="107">
        <v>4287</v>
      </c>
      <c r="D27" s="107">
        <v>5082</v>
      </c>
      <c r="E27" s="132">
        <f>D27/C27</f>
        <v>1.1854</v>
      </c>
      <c r="F27" s="133">
        <f t="shared" ref="F27:F30" si="4">D27/B27</f>
        <v>1.1854</v>
      </c>
    </row>
    <row r="28" ht="25.8" customHeight="1" spans="1:6">
      <c r="A28" s="107" t="s">
        <v>1349</v>
      </c>
      <c r="B28" s="107">
        <v>3699</v>
      </c>
      <c r="C28" s="107"/>
      <c r="D28" s="107">
        <v>147</v>
      </c>
      <c r="E28" s="132"/>
      <c r="F28" s="133">
        <f>D28/B28</f>
        <v>0.0397</v>
      </c>
    </row>
    <row r="29" ht="25.8" customHeight="1" spans="1:6">
      <c r="A29" s="107" t="s">
        <v>1350</v>
      </c>
      <c r="B29" s="107">
        <v>288630</v>
      </c>
      <c r="C29" s="107"/>
      <c r="D29" s="107">
        <v>359154</v>
      </c>
      <c r="E29" s="132"/>
      <c r="F29" s="133">
        <f>D29/B29</f>
        <v>1.2443</v>
      </c>
    </row>
    <row r="30" ht="25.8" customHeight="1" spans="1:6">
      <c r="A30" s="101" t="s">
        <v>79</v>
      </c>
      <c r="B30" s="101">
        <v>325161</v>
      </c>
      <c r="C30" s="107">
        <v>36987</v>
      </c>
      <c r="D30" s="107">
        <v>416433</v>
      </c>
      <c r="E30" s="132">
        <f>D30/C30</f>
        <v>11.2589</v>
      </c>
      <c r="F30" s="133">
        <f>D30/B30</f>
        <v>1.2807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scale="96" fitToHeight="0" orientation="portrait"/>
  <headerFooter alignWithMargins="0">
    <oddFooter>&amp;C附表2-9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5"/>
  <sheetViews>
    <sheetView topLeftCell="A13" workbookViewId="0">
      <selection activeCell="F25" sqref="C6:F25"/>
    </sheetView>
  </sheetViews>
  <sheetFormatPr defaultColWidth="9" defaultRowHeight="14.25" outlineLevelCol="5"/>
  <cols>
    <col min="1" max="1" width="27.4" customWidth="1"/>
    <col min="2" max="2" width="13.75" hidden="1" customWidth="1"/>
    <col min="3" max="3" width="12.1" customWidth="1"/>
    <col min="4" max="4" width="10.6" customWidth="1"/>
    <col min="5" max="5" width="14.2" customWidth="1"/>
    <col min="6" max="6" width="14.4" customWidth="1"/>
  </cols>
  <sheetData>
    <row r="1" spans="1:2">
      <c r="A1" s="96" t="s">
        <v>1351</v>
      </c>
      <c r="B1" s="96"/>
    </row>
    <row r="2" ht="20.25" spans="1:6">
      <c r="A2" s="97" t="s">
        <v>1352</v>
      </c>
      <c r="B2" s="97"/>
      <c r="C2" s="97"/>
      <c r="D2" s="97"/>
      <c r="E2" s="97"/>
      <c r="F2" s="97"/>
    </row>
    <row r="3" spans="1:6">
      <c r="A3" s="98"/>
      <c r="B3" s="116"/>
      <c r="C3" s="99"/>
      <c r="F3" s="100" t="s">
        <v>47</v>
      </c>
    </row>
    <row r="4" ht="27" spans="1:6">
      <c r="A4" s="114" t="s">
        <v>1325</v>
      </c>
      <c r="B4" s="114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07" t="s">
        <v>1353</v>
      </c>
      <c r="B5" s="107"/>
      <c r="C5" s="107"/>
      <c r="D5" s="107"/>
      <c r="E5" s="107"/>
      <c r="F5" s="106"/>
    </row>
    <row r="6" spans="1:6">
      <c r="A6" s="107" t="s">
        <v>1354</v>
      </c>
      <c r="B6" s="107">
        <v>732</v>
      </c>
      <c r="C6" s="122"/>
      <c r="D6" s="122">
        <v>1079</v>
      </c>
      <c r="E6" s="94"/>
      <c r="F6" s="124">
        <f>D6/B6</f>
        <v>1.474</v>
      </c>
    </row>
    <row r="7" spans="1:6">
      <c r="A7" s="107" t="s">
        <v>1355</v>
      </c>
      <c r="B7" s="107"/>
      <c r="C7" s="122"/>
      <c r="D7" s="122"/>
      <c r="E7" s="94"/>
      <c r="F7" s="124"/>
    </row>
    <row r="8" spans="1:6">
      <c r="A8" s="107" t="s">
        <v>1356</v>
      </c>
      <c r="B8" s="107">
        <v>23314</v>
      </c>
      <c r="C8" s="122">
        <v>23742</v>
      </c>
      <c r="D8" s="122">
        <v>19586</v>
      </c>
      <c r="E8" s="94">
        <f t="shared" ref="E8:E13" si="0">D8/C8</f>
        <v>0.825</v>
      </c>
      <c r="F8" s="124">
        <f t="shared" ref="F7:F25" si="1">D8/B8</f>
        <v>0.8401</v>
      </c>
    </row>
    <row r="9" spans="1:6">
      <c r="A9" s="107" t="s">
        <v>1357</v>
      </c>
      <c r="B9" s="107">
        <v>80</v>
      </c>
      <c r="C9" s="122"/>
      <c r="D9" s="122">
        <v>612</v>
      </c>
      <c r="E9" s="94"/>
      <c r="F9" s="124">
        <f>D9/B9</f>
        <v>7.65</v>
      </c>
    </row>
    <row r="10" spans="1:6">
      <c r="A10" s="107" t="s">
        <v>1358</v>
      </c>
      <c r="B10" s="107"/>
      <c r="C10" s="122"/>
      <c r="D10" s="122"/>
      <c r="E10" s="94"/>
      <c r="F10" s="124"/>
    </row>
    <row r="11" spans="1:6">
      <c r="A11" s="107" t="s">
        <v>1359</v>
      </c>
      <c r="B11" s="107">
        <v>1012</v>
      </c>
      <c r="C11" s="122">
        <v>1006</v>
      </c>
      <c r="D11" s="122">
        <v>931</v>
      </c>
      <c r="E11" s="94">
        <f t="shared" ref="E11:E16" si="2">D11/C11</f>
        <v>0.9254</v>
      </c>
      <c r="F11" s="124">
        <f t="shared" ref="F11:F18" si="3">D11/B11</f>
        <v>0.92</v>
      </c>
    </row>
    <row r="12" spans="1:6">
      <c r="A12" s="107" t="s">
        <v>1360</v>
      </c>
      <c r="B12" s="107"/>
      <c r="C12" s="122"/>
      <c r="D12" s="122">
        <v>15</v>
      </c>
      <c r="E12" s="94"/>
      <c r="F12" s="124"/>
    </row>
    <row r="13" spans="1:6">
      <c r="A13" s="107" t="s">
        <v>1361</v>
      </c>
      <c r="B13" s="107">
        <v>744</v>
      </c>
      <c r="C13" s="122"/>
      <c r="D13" s="122">
        <v>1534</v>
      </c>
      <c r="E13" s="94" t="e">
        <f t="shared" ref="E13:E18" si="4">D13/C13</f>
        <v>#DIV/0!</v>
      </c>
      <c r="F13" s="124">
        <f t="shared" ref="F13:F18" si="5">D13/B13</f>
        <v>2.0618</v>
      </c>
    </row>
    <row r="14" spans="1:6">
      <c r="A14" s="107" t="s">
        <v>1362</v>
      </c>
      <c r="B14" s="107"/>
      <c r="C14" s="122">
        <v>7557</v>
      </c>
      <c r="D14" s="122">
        <v>11773</v>
      </c>
      <c r="E14" s="94"/>
      <c r="F14" s="124"/>
    </row>
    <row r="15" spans="1:6">
      <c r="A15" s="107" t="s">
        <v>1363</v>
      </c>
      <c r="B15" s="107">
        <v>317</v>
      </c>
      <c r="C15" s="122">
        <v>395</v>
      </c>
      <c r="D15" s="122">
        <v>395</v>
      </c>
      <c r="E15" s="94"/>
      <c r="F15" s="124">
        <f t="shared" ref="F15:F18" si="6">D15/B15</f>
        <v>1.2461</v>
      </c>
    </row>
    <row r="16" spans="1:6">
      <c r="A16" s="101" t="s">
        <v>1364</v>
      </c>
      <c r="B16" s="101">
        <v>26199</v>
      </c>
      <c r="C16" s="122">
        <v>32700</v>
      </c>
      <c r="D16" s="122">
        <v>35925</v>
      </c>
      <c r="E16" s="94">
        <f>D16/C16</f>
        <v>1.0986</v>
      </c>
      <c r="F16" s="124">
        <f>D16/B16</f>
        <v>1.3712</v>
      </c>
    </row>
    <row r="17" spans="1:6">
      <c r="A17" s="105" t="s">
        <v>1365</v>
      </c>
      <c r="B17" s="105">
        <v>271244</v>
      </c>
      <c r="C17" s="122"/>
      <c r="D17" s="122">
        <v>346531</v>
      </c>
      <c r="E17" s="94"/>
      <c r="F17" s="124">
        <f>D17/B17</f>
        <v>1.2776</v>
      </c>
    </row>
    <row r="18" spans="1:6">
      <c r="A18" s="105" t="s">
        <v>122</v>
      </c>
      <c r="B18" s="105">
        <v>27718</v>
      </c>
      <c r="C18" s="122">
        <v>4287</v>
      </c>
      <c r="D18" s="122">
        <v>33977</v>
      </c>
      <c r="E18" s="94">
        <f>D18/C18</f>
        <v>7.9256</v>
      </c>
      <c r="F18" s="124">
        <f>D18/B18</f>
        <v>1.2258</v>
      </c>
    </row>
    <row r="19" spans="1:6">
      <c r="A19" s="113" t="s">
        <v>1366</v>
      </c>
      <c r="B19" s="113"/>
      <c r="C19" s="122"/>
      <c r="D19" s="122"/>
      <c r="E19" s="94"/>
      <c r="F19" s="124"/>
    </row>
    <row r="20" spans="1:6">
      <c r="A20" s="113" t="s">
        <v>1367</v>
      </c>
      <c r="B20" s="113"/>
      <c r="C20" s="122"/>
      <c r="D20" s="122">
        <v>942</v>
      </c>
      <c r="E20" s="94"/>
      <c r="F20" s="124"/>
    </row>
    <row r="21" spans="1:6">
      <c r="A21" s="113" t="s">
        <v>1368</v>
      </c>
      <c r="B21" s="113">
        <v>6132</v>
      </c>
      <c r="C21" s="122"/>
      <c r="D21" s="122">
        <v>68</v>
      </c>
      <c r="E21" s="94"/>
      <c r="F21" s="124">
        <f t="shared" ref="F21:F25" si="7">D21/B21</f>
        <v>0.0111</v>
      </c>
    </row>
    <row r="22" spans="1:6">
      <c r="A22" s="113" t="s">
        <v>1369</v>
      </c>
      <c r="B22" s="113"/>
      <c r="C22" s="122"/>
      <c r="D22" s="122"/>
      <c r="E22" s="94"/>
      <c r="F22" s="124"/>
    </row>
    <row r="23" spans="1:6">
      <c r="A23" s="113" t="s">
        <v>1370</v>
      </c>
      <c r="B23" s="113">
        <v>17386</v>
      </c>
      <c r="C23" s="122"/>
      <c r="D23" s="122">
        <v>29127</v>
      </c>
      <c r="E23" s="94"/>
      <c r="F23" s="124">
        <f t="shared" ref="F23:F25" si="8">D23/B23</f>
        <v>1.6753</v>
      </c>
    </row>
    <row r="24" spans="1:6">
      <c r="A24" s="113" t="s">
        <v>1371</v>
      </c>
      <c r="B24" s="113">
        <v>4200</v>
      </c>
      <c r="C24" s="122">
        <v>4287</v>
      </c>
      <c r="D24" s="122">
        <v>3840</v>
      </c>
      <c r="E24" s="94">
        <f>D24/C24</f>
        <v>0.8957</v>
      </c>
      <c r="F24" s="124">
        <f>D24/B24</f>
        <v>0.9143</v>
      </c>
    </row>
    <row r="25" spans="1:6">
      <c r="A25" s="101" t="s">
        <v>120</v>
      </c>
      <c r="B25" s="101">
        <v>325161</v>
      </c>
      <c r="C25" s="122">
        <v>36987</v>
      </c>
      <c r="D25" s="122">
        <v>416433</v>
      </c>
      <c r="E25" s="94">
        <f>D25/C25</f>
        <v>11.2589</v>
      </c>
      <c r="F25" s="124">
        <f>D25/B25</f>
        <v>1.2807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&amp;C附表2-10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30"/>
  <sheetViews>
    <sheetView topLeftCell="A21" workbookViewId="0">
      <selection activeCell="F30" sqref="C8:F30"/>
    </sheetView>
  </sheetViews>
  <sheetFormatPr defaultColWidth="9" defaultRowHeight="14.25" outlineLevelCol="5"/>
  <cols>
    <col min="1" max="1" width="41.125" customWidth="1"/>
    <col min="2" max="2" width="10.875" hidden="1" customWidth="1"/>
    <col min="3" max="4" width="9" customWidth="1"/>
    <col min="5" max="6" width="12.2" customWidth="1"/>
  </cols>
  <sheetData>
    <row r="1" spans="1:2">
      <c r="A1" s="96" t="s">
        <v>1372</v>
      </c>
      <c r="B1" s="96"/>
    </row>
    <row r="2" ht="20.25" spans="1:6">
      <c r="A2" s="97" t="s">
        <v>1373</v>
      </c>
      <c r="B2" s="97"/>
      <c r="C2" s="97"/>
      <c r="D2" s="97"/>
      <c r="E2" s="97"/>
      <c r="F2" s="97"/>
    </row>
    <row r="3" spans="1:6">
      <c r="A3" s="98"/>
      <c r="B3" s="116"/>
      <c r="C3" s="99"/>
      <c r="F3" s="100" t="s">
        <v>47</v>
      </c>
    </row>
    <row r="4" ht="34.2" customHeight="1" spans="1:6">
      <c r="A4" s="114" t="s">
        <v>1325</v>
      </c>
      <c r="B4" s="114"/>
      <c r="C4" s="102" t="s">
        <v>49</v>
      </c>
      <c r="D4" s="103" t="s">
        <v>50</v>
      </c>
      <c r="E4" s="103" t="s">
        <v>51</v>
      </c>
      <c r="F4" s="103" t="s">
        <v>52</v>
      </c>
    </row>
    <row r="5" s="127" customFormat="1" ht="18" customHeight="1" spans="1:6">
      <c r="A5" s="128" t="s">
        <v>1326</v>
      </c>
      <c r="B5" s="128"/>
      <c r="C5" s="129"/>
      <c r="D5" s="129"/>
      <c r="E5" s="129"/>
      <c r="F5" s="110"/>
    </row>
    <row r="6" s="127" customFormat="1" ht="18" customHeight="1" spans="1:6">
      <c r="A6" s="128" t="s">
        <v>1327</v>
      </c>
      <c r="B6" s="128"/>
      <c r="C6" s="129"/>
      <c r="D6" s="129"/>
      <c r="E6" s="129"/>
      <c r="F6" s="110"/>
    </row>
    <row r="7" s="127" customFormat="1" ht="18" customHeight="1" spans="1:6">
      <c r="A7" s="128" t="s">
        <v>1328</v>
      </c>
      <c r="B7" s="128"/>
      <c r="C7" s="129"/>
      <c r="D7" s="129"/>
      <c r="E7" s="129"/>
      <c r="F7" s="110"/>
    </row>
    <row r="8" s="127" customFormat="1" ht="18" customHeight="1" spans="1:6">
      <c r="A8" s="128" t="s">
        <v>1329</v>
      </c>
      <c r="B8" s="128"/>
      <c r="C8" s="130"/>
      <c r="D8" s="130"/>
      <c r="E8" s="130"/>
      <c r="F8" s="31"/>
    </row>
    <row r="9" s="127" customFormat="1" ht="18" customHeight="1" spans="1:6">
      <c r="A9" s="128" t="s">
        <v>1330</v>
      </c>
      <c r="B9" s="128">
        <v>526</v>
      </c>
      <c r="C9" s="122"/>
      <c r="D9" s="122">
        <v>669</v>
      </c>
      <c r="E9" s="94"/>
      <c r="F9" s="124">
        <f t="shared" ref="F9:F13" si="0">D9/B9</f>
        <v>1.2719</v>
      </c>
    </row>
    <row r="10" s="127" customFormat="1" ht="18" customHeight="1" spans="1:6">
      <c r="A10" s="128" t="s">
        <v>1331</v>
      </c>
      <c r="B10" s="128">
        <v>22333</v>
      </c>
      <c r="C10" s="122">
        <v>30000</v>
      </c>
      <c r="D10" s="122">
        <v>29609</v>
      </c>
      <c r="E10" s="94">
        <f>D10/C10</f>
        <v>0.987</v>
      </c>
      <c r="F10" s="124">
        <f>D10/B10</f>
        <v>1.3258</v>
      </c>
    </row>
    <row r="11" s="127" customFormat="1" ht="18" customHeight="1" spans="1:6">
      <c r="A11" s="128" t="s">
        <v>1332</v>
      </c>
      <c r="B11" s="128"/>
      <c r="C11" s="122"/>
      <c r="D11" s="122"/>
      <c r="E11" s="94"/>
      <c r="F11" s="124"/>
    </row>
    <row r="12" s="127" customFormat="1" ht="18" customHeight="1" spans="1:6">
      <c r="A12" s="128" t="s">
        <v>1333</v>
      </c>
      <c r="B12" s="128"/>
      <c r="C12" s="122"/>
      <c r="D12" s="122"/>
      <c r="E12" s="94"/>
      <c r="F12" s="124"/>
    </row>
    <row r="13" s="127" customFormat="1" ht="18" customHeight="1" spans="1:6">
      <c r="A13" s="128" t="s">
        <v>1334</v>
      </c>
      <c r="B13" s="128">
        <v>792</v>
      </c>
      <c r="C13" s="122">
        <v>1679</v>
      </c>
      <c r="D13" s="122"/>
      <c r="E13" s="94">
        <f>D13/C13</f>
        <v>0</v>
      </c>
      <c r="F13" s="124">
        <f>D13/B13</f>
        <v>0</v>
      </c>
    </row>
    <row r="14" s="127" customFormat="1" ht="18" customHeight="1" spans="1:6">
      <c r="A14" s="128" t="s">
        <v>1335</v>
      </c>
      <c r="B14" s="128"/>
      <c r="C14" s="122"/>
      <c r="D14" s="122"/>
      <c r="E14" s="94"/>
      <c r="F14" s="124"/>
    </row>
    <row r="15" s="127" customFormat="1" ht="18" customHeight="1" spans="1:6">
      <c r="A15" s="128" t="s">
        <v>1336</v>
      </c>
      <c r="B15" s="128"/>
      <c r="C15" s="122"/>
      <c r="D15" s="122"/>
      <c r="E15" s="94"/>
      <c r="F15" s="124"/>
    </row>
    <row r="16" s="127" customFormat="1" ht="18" customHeight="1" spans="1:6">
      <c r="A16" s="128" t="s">
        <v>1337</v>
      </c>
      <c r="B16" s="128"/>
      <c r="C16" s="122"/>
      <c r="D16" s="122"/>
      <c r="E16" s="94"/>
      <c r="F16" s="124"/>
    </row>
    <row r="17" s="127" customFormat="1" ht="18" customHeight="1" spans="1:6">
      <c r="A17" s="128" t="s">
        <v>1338</v>
      </c>
      <c r="B17" s="128"/>
      <c r="C17" s="122"/>
      <c r="D17" s="122"/>
      <c r="E17" s="94"/>
      <c r="F17" s="124"/>
    </row>
    <row r="18" s="127" customFormat="1" ht="18" customHeight="1" spans="1:6">
      <c r="A18" s="128" t="s">
        <v>1339</v>
      </c>
      <c r="B18" s="128">
        <v>277</v>
      </c>
      <c r="C18" s="122">
        <v>164</v>
      </c>
      <c r="D18" s="122">
        <v>317</v>
      </c>
      <c r="E18" s="94">
        <f t="shared" ref="E18:E21" si="1">D18/C18</f>
        <v>1.9329</v>
      </c>
      <c r="F18" s="124">
        <f t="shared" ref="F18:F21" si="2">D18/B18</f>
        <v>1.1444</v>
      </c>
    </row>
    <row r="19" s="127" customFormat="1" ht="18" customHeight="1" spans="1:6">
      <c r="A19" s="128" t="s">
        <v>1340</v>
      </c>
      <c r="B19" s="128">
        <v>1148</v>
      </c>
      <c r="C19" s="122">
        <v>776</v>
      </c>
      <c r="D19" s="122">
        <v>1557</v>
      </c>
      <c r="E19" s="94">
        <f>D19/C19</f>
        <v>2.0064</v>
      </c>
      <c r="F19" s="124">
        <f>D19/B19</f>
        <v>1.3563</v>
      </c>
    </row>
    <row r="20" s="127" customFormat="1" ht="18" customHeight="1" spans="1:6">
      <c r="A20" s="128" t="s">
        <v>1341</v>
      </c>
      <c r="B20" s="128">
        <v>338</v>
      </c>
      <c r="C20" s="122">
        <v>81</v>
      </c>
      <c r="D20" s="122"/>
      <c r="E20" s="94">
        <f>D20/C20</f>
        <v>0</v>
      </c>
      <c r="F20" s="124">
        <f>D20/B20</f>
        <v>0</v>
      </c>
    </row>
    <row r="21" s="127" customFormat="1" ht="18" customHeight="1" spans="1:6">
      <c r="A21" s="101" t="s">
        <v>1342</v>
      </c>
      <c r="B21" s="101">
        <v>25414</v>
      </c>
      <c r="C21" s="122">
        <v>32700</v>
      </c>
      <c r="D21" s="122">
        <v>32152</v>
      </c>
      <c r="E21" s="94">
        <f>D21/C21</f>
        <v>0.9832</v>
      </c>
      <c r="F21" s="124">
        <f>D21/B21</f>
        <v>1.2651</v>
      </c>
    </row>
    <row r="22" s="127" customFormat="1" ht="18" customHeight="1" spans="1:6">
      <c r="A22" s="105" t="s">
        <v>1343</v>
      </c>
      <c r="B22" s="105"/>
      <c r="C22" s="122"/>
      <c r="D22" s="122"/>
      <c r="E22" s="94"/>
      <c r="F22" s="124"/>
    </row>
    <row r="23" s="127" customFormat="1" ht="18" customHeight="1" spans="1:6">
      <c r="A23" s="105" t="s">
        <v>1344</v>
      </c>
      <c r="B23" s="105">
        <v>299747</v>
      </c>
      <c r="C23" s="122">
        <v>4287</v>
      </c>
      <c r="D23" s="122">
        <v>384028</v>
      </c>
      <c r="E23" s="94">
        <f>D23/C23</f>
        <v>89.5797</v>
      </c>
      <c r="F23" s="124">
        <f t="shared" ref="F23:F30" si="3">D23/B23</f>
        <v>1.2812</v>
      </c>
    </row>
    <row r="24" s="127" customFormat="1" ht="18" customHeight="1" spans="1:6">
      <c r="A24" s="111" t="s">
        <v>1345</v>
      </c>
      <c r="B24" s="111">
        <v>3131</v>
      </c>
      <c r="C24" s="122"/>
      <c r="D24" s="122">
        <v>3141</v>
      </c>
      <c r="E24" s="94"/>
      <c r="F24" s="124">
        <f>D24/B24</f>
        <v>1.0032</v>
      </c>
    </row>
    <row r="25" s="127" customFormat="1" ht="18" customHeight="1" spans="1:6">
      <c r="A25" s="111" t="s">
        <v>1346</v>
      </c>
      <c r="B25" s="111"/>
      <c r="C25" s="122"/>
      <c r="D25" s="122"/>
      <c r="E25" s="94"/>
      <c r="F25" s="124"/>
    </row>
    <row r="26" s="127" customFormat="1" ht="18" customHeight="1" spans="1:6">
      <c r="A26" s="111" t="s">
        <v>1347</v>
      </c>
      <c r="B26" s="111"/>
      <c r="C26" s="122"/>
      <c r="D26" s="122">
        <v>16504</v>
      </c>
      <c r="E26" s="94"/>
      <c r="F26" s="124"/>
    </row>
    <row r="27" s="127" customFormat="1" ht="18" customHeight="1" spans="1:6">
      <c r="A27" s="111" t="s">
        <v>1348</v>
      </c>
      <c r="B27" s="111">
        <v>4287</v>
      </c>
      <c r="C27" s="122">
        <v>4287</v>
      </c>
      <c r="D27" s="122">
        <v>5082</v>
      </c>
      <c r="E27" s="94">
        <f>D27/C27</f>
        <v>1.1854</v>
      </c>
      <c r="F27" s="124">
        <f t="shared" ref="F27:F30" si="4">D27/B27</f>
        <v>1.1854</v>
      </c>
    </row>
    <row r="28" s="127" customFormat="1" ht="18" customHeight="1" spans="1:6">
      <c r="A28" s="107" t="s">
        <v>1349</v>
      </c>
      <c r="B28" s="107">
        <v>3699</v>
      </c>
      <c r="C28" s="122"/>
      <c r="D28" s="122">
        <v>147</v>
      </c>
      <c r="E28" s="94"/>
      <c r="F28" s="124">
        <f>D28/B28</f>
        <v>0.0397</v>
      </c>
    </row>
    <row r="29" s="127" customFormat="1" ht="18" customHeight="1" spans="1:6">
      <c r="A29" s="107" t="s">
        <v>1350</v>
      </c>
      <c r="B29" s="107">
        <v>288630</v>
      </c>
      <c r="C29" s="122"/>
      <c r="D29" s="122">
        <v>359154</v>
      </c>
      <c r="E29" s="94"/>
      <c r="F29" s="124">
        <f>D29/B29</f>
        <v>1.2443</v>
      </c>
    </row>
    <row r="30" s="127" customFormat="1" ht="18" customHeight="1" spans="1:6">
      <c r="A30" s="101" t="s">
        <v>79</v>
      </c>
      <c r="B30" s="101">
        <v>325161</v>
      </c>
      <c r="C30" s="122">
        <v>36987</v>
      </c>
      <c r="D30" s="122">
        <v>416180</v>
      </c>
      <c r="E30" s="94">
        <f>D30/C30</f>
        <v>11.2521</v>
      </c>
      <c r="F30" s="124">
        <f>D30/B30</f>
        <v>1.2799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&amp;C附表2-11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78"/>
  <sheetViews>
    <sheetView workbookViewId="0">
      <selection activeCell="C6" sqref="C6:F78"/>
    </sheetView>
  </sheetViews>
  <sheetFormatPr defaultColWidth="9" defaultRowHeight="14.25" outlineLevelCol="5"/>
  <cols>
    <col min="1" max="1" width="46.625" customWidth="1"/>
    <col min="2" max="2" width="10.375" hidden="1" customWidth="1"/>
    <col min="3" max="4" width="10.6" customWidth="1"/>
    <col min="5" max="6" width="13.2" customWidth="1"/>
  </cols>
  <sheetData>
    <row r="1" ht="19.8" customHeight="1" spans="1:2">
      <c r="A1" s="96" t="s">
        <v>1374</v>
      </c>
      <c r="B1" s="96"/>
    </row>
    <row r="2" ht="25.8" customHeight="1" spans="1:6">
      <c r="A2" s="97" t="s">
        <v>1375</v>
      </c>
      <c r="B2" s="97"/>
      <c r="C2" s="97"/>
      <c r="D2" s="97"/>
      <c r="E2" s="97"/>
      <c r="F2" s="97"/>
    </row>
    <row r="3" spans="1:6">
      <c r="A3" s="98"/>
      <c r="B3" s="116"/>
      <c r="C3" s="99"/>
      <c r="F3" s="100" t="s">
        <v>47</v>
      </c>
    </row>
    <row r="4" ht="31.8" customHeight="1" spans="1:6">
      <c r="A4" s="101" t="s">
        <v>1325</v>
      </c>
      <c r="B4" s="101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07" t="s">
        <v>1353</v>
      </c>
      <c r="B5" s="107"/>
      <c r="C5" s="107"/>
      <c r="D5" s="107"/>
      <c r="E5" s="107"/>
      <c r="F5" s="106"/>
    </row>
    <row r="6" spans="1:6">
      <c r="A6" s="121" t="s">
        <v>1011</v>
      </c>
      <c r="B6" s="121"/>
      <c r="C6" s="122"/>
      <c r="D6" s="122"/>
      <c r="E6" s="122"/>
      <c r="F6" s="32"/>
    </row>
    <row r="7" spans="1:6">
      <c r="A7" s="123" t="s">
        <v>1354</v>
      </c>
      <c r="B7" s="123">
        <v>732</v>
      </c>
      <c r="C7" s="122"/>
      <c r="D7" s="122">
        <v>1079</v>
      </c>
      <c r="E7" s="94"/>
      <c r="F7" s="124">
        <f>D7/B7</f>
        <v>1.474</v>
      </c>
    </row>
    <row r="8" spans="1:6">
      <c r="A8" s="121" t="s">
        <v>1011</v>
      </c>
      <c r="B8" s="121"/>
      <c r="C8" s="122"/>
      <c r="D8" s="122"/>
      <c r="E8" s="94"/>
      <c r="F8" s="124"/>
    </row>
    <row r="9" spans="1:6">
      <c r="A9" s="125" t="s">
        <v>1376</v>
      </c>
      <c r="B9" s="125">
        <v>732</v>
      </c>
      <c r="C9" s="122"/>
      <c r="D9" s="122">
        <v>1079</v>
      </c>
      <c r="E9" s="94"/>
      <c r="F9" s="124">
        <f t="shared" ref="F8:F39" si="0">D9/B9</f>
        <v>1.474</v>
      </c>
    </row>
    <row r="10" spans="1:6">
      <c r="A10" s="125" t="s">
        <v>1377</v>
      </c>
      <c r="B10" s="125">
        <v>186</v>
      </c>
      <c r="C10" s="122"/>
      <c r="D10" s="122">
        <v>573</v>
      </c>
      <c r="E10" s="94"/>
      <c r="F10" s="124">
        <f>D10/B10</f>
        <v>3.0806</v>
      </c>
    </row>
    <row r="11" spans="1:6">
      <c r="A11" s="125" t="s">
        <v>1378</v>
      </c>
      <c r="B11" s="125">
        <v>537</v>
      </c>
      <c r="C11" s="122"/>
      <c r="D11" s="122">
        <v>473</v>
      </c>
      <c r="E11" s="94"/>
      <c r="F11" s="124">
        <f>D11/B11</f>
        <v>0.8808</v>
      </c>
    </row>
    <row r="12" spans="1:6">
      <c r="A12" s="125" t="s">
        <v>1379</v>
      </c>
      <c r="B12" s="125">
        <v>9</v>
      </c>
      <c r="C12" s="122"/>
      <c r="D12" s="122">
        <v>33</v>
      </c>
      <c r="E12" s="94"/>
      <c r="F12" s="124">
        <f>D12/B12</f>
        <v>3.6667</v>
      </c>
    </row>
    <row r="13" spans="1:6">
      <c r="A13" s="123" t="s">
        <v>1355</v>
      </c>
      <c r="B13" s="123"/>
      <c r="C13" s="122"/>
      <c r="D13" s="122"/>
      <c r="E13" s="94"/>
      <c r="F13" s="124"/>
    </row>
    <row r="14" spans="1:6">
      <c r="A14" s="121" t="s">
        <v>1011</v>
      </c>
      <c r="B14" s="121"/>
      <c r="C14" s="122"/>
      <c r="D14" s="122"/>
      <c r="E14" s="94"/>
      <c r="F14" s="124"/>
    </row>
    <row r="15" spans="1:6">
      <c r="A15" s="123" t="s">
        <v>1356</v>
      </c>
      <c r="B15" s="123">
        <v>22487</v>
      </c>
      <c r="C15" s="122">
        <v>23742</v>
      </c>
      <c r="D15" s="122">
        <v>19433</v>
      </c>
      <c r="E15" s="94">
        <f t="shared" ref="E15:E18" si="1">D15/C15</f>
        <v>0.8185</v>
      </c>
      <c r="F15" s="124">
        <f t="shared" ref="F15:F19" si="2">D15/B15</f>
        <v>0.8642</v>
      </c>
    </row>
    <row r="16" spans="1:6">
      <c r="A16" s="121" t="s">
        <v>1011</v>
      </c>
      <c r="B16" s="121"/>
      <c r="C16" s="122"/>
      <c r="D16" s="122"/>
      <c r="E16" s="94"/>
      <c r="F16" s="124"/>
    </row>
    <row r="17" spans="1:6">
      <c r="A17" s="125" t="s">
        <v>1380</v>
      </c>
      <c r="B17" s="125">
        <v>22141</v>
      </c>
      <c r="C17" s="122">
        <v>22048</v>
      </c>
      <c r="D17" s="122">
        <v>17912</v>
      </c>
      <c r="E17" s="94">
        <f>D17/C17</f>
        <v>0.8124</v>
      </c>
      <c r="F17" s="124">
        <f t="shared" ref="F17:F19" si="3">D17/B17</f>
        <v>0.809</v>
      </c>
    </row>
    <row r="18" spans="1:6">
      <c r="A18" s="125" t="s">
        <v>1381</v>
      </c>
      <c r="B18" s="125">
        <v>15900</v>
      </c>
      <c r="C18" s="122">
        <v>19504</v>
      </c>
      <c r="D18" s="122">
        <v>16408</v>
      </c>
      <c r="E18" s="94">
        <f>D18/C18</f>
        <v>0.8413</v>
      </c>
      <c r="F18" s="124">
        <f>D18/B18</f>
        <v>1.0319</v>
      </c>
    </row>
    <row r="19" spans="1:6">
      <c r="A19" s="125" t="s">
        <v>1382</v>
      </c>
      <c r="B19" s="125">
        <v>5385</v>
      </c>
      <c r="C19" s="122"/>
      <c r="D19" s="122">
        <v>473</v>
      </c>
      <c r="E19" s="94"/>
      <c r="F19" s="124">
        <f>D19/B19</f>
        <v>0.0878</v>
      </c>
    </row>
    <row r="20" spans="1:6">
      <c r="A20" s="125" t="s">
        <v>1383</v>
      </c>
      <c r="B20" s="125"/>
      <c r="C20" s="122">
        <v>1000</v>
      </c>
      <c r="D20" s="122"/>
      <c r="E20" s="94">
        <f t="shared" ref="E20:E23" si="4">D20/C20</f>
        <v>0</v>
      </c>
      <c r="F20" s="124"/>
    </row>
    <row r="21" spans="1:6">
      <c r="A21" s="125" t="s">
        <v>1384</v>
      </c>
      <c r="B21" s="125">
        <v>210</v>
      </c>
      <c r="C21" s="122">
        <v>144</v>
      </c>
      <c r="D21" s="122">
        <v>144</v>
      </c>
      <c r="E21" s="94">
        <f>D21/C21</f>
        <v>1</v>
      </c>
      <c r="F21" s="124">
        <f t="shared" ref="F21:F25" si="5">D21/B21</f>
        <v>0.6857</v>
      </c>
    </row>
    <row r="22" spans="1:6">
      <c r="A22" s="125" t="s">
        <v>1385</v>
      </c>
      <c r="B22" s="125">
        <v>646</v>
      </c>
      <c r="C22" s="122">
        <v>600</v>
      </c>
      <c r="D22" s="122">
        <v>887</v>
      </c>
      <c r="E22" s="94">
        <f>D22/C22</f>
        <v>1.4783</v>
      </c>
      <c r="F22" s="124">
        <f>D22/B22</f>
        <v>1.3731</v>
      </c>
    </row>
    <row r="23" spans="1:6">
      <c r="A23" s="125" t="s">
        <v>1386</v>
      </c>
      <c r="B23" s="125"/>
      <c r="C23" s="122">
        <v>800</v>
      </c>
      <c r="D23" s="122"/>
      <c r="E23" s="94">
        <f>D23/C23</f>
        <v>0</v>
      </c>
      <c r="F23" s="124"/>
    </row>
    <row r="24" spans="1:6">
      <c r="A24" s="125" t="s">
        <v>1387</v>
      </c>
      <c r="B24" s="125">
        <v>46</v>
      </c>
      <c r="C24" s="122"/>
      <c r="D24" s="122">
        <v>975</v>
      </c>
      <c r="E24" s="94"/>
      <c r="F24" s="124">
        <f t="shared" ref="F24:F28" si="6">D24/B24</f>
        <v>21.1957</v>
      </c>
    </row>
    <row r="25" spans="1:6">
      <c r="A25" s="125" t="s">
        <v>1388</v>
      </c>
      <c r="B25" s="125">
        <v>300</v>
      </c>
      <c r="C25" s="122"/>
      <c r="D25" s="122">
        <v>546</v>
      </c>
      <c r="E25" s="94"/>
      <c r="F25" s="124">
        <f>D25/B25</f>
        <v>1.82</v>
      </c>
    </row>
    <row r="26" spans="1:6">
      <c r="A26" s="125" t="s">
        <v>1389</v>
      </c>
      <c r="B26" s="125"/>
      <c r="C26" s="122"/>
      <c r="D26" s="122">
        <v>50</v>
      </c>
      <c r="E26" s="94"/>
      <c r="F26" s="124"/>
    </row>
    <row r="27" spans="1:6">
      <c r="A27" s="125" t="s">
        <v>1390</v>
      </c>
      <c r="B27" s="125"/>
      <c r="C27" s="122"/>
      <c r="D27" s="122">
        <v>353</v>
      </c>
      <c r="E27" s="94"/>
      <c r="F27" s="124"/>
    </row>
    <row r="28" spans="1:6">
      <c r="A28" s="125" t="s">
        <v>1391</v>
      </c>
      <c r="B28" s="125">
        <v>300</v>
      </c>
      <c r="C28" s="122"/>
      <c r="D28" s="122">
        <v>143</v>
      </c>
      <c r="E28" s="94"/>
      <c r="F28" s="124">
        <f>D28/B28</f>
        <v>0.4767</v>
      </c>
    </row>
    <row r="29" spans="1:6">
      <c r="A29" s="125" t="s">
        <v>1392</v>
      </c>
      <c r="B29" s="125"/>
      <c r="C29" s="122">
        <v>1662</v>
      </c>
      <c r="D29" s="122"/>
      <c r="E29" s="94">
        <f>D29/C29</f>
        <v>0</v>
      </c>
      <c r="F29" s="124"/>
    </row>
    <row r="30" spans="1:6">
      <c r="A30" s="125" t="s">
        <v>1393</v>
      </c>
      <c r="B30" s="125"/>
      <c r="C30" s="122">
        <v>1662</v>
      </c>
      <c r="D30" s="122"/>
      <c r="E30" s="94">
        <f>D30/C30</f>
        <v>0</v>
      </c>
      <c r="F30" s="124"/>
    </row>
    <row r="31" spans="1:6">
      <c r="A31" s="123" t="s">
        <v>1357</v>
      </c>
      <c r="B31" s="123">
        <v>80</v>
      </c>
      <c r="C31" s="122"/>
      <c r="D31" s="122">
        <v>612</v>
      </c>
      <c r="E31" s="94"/>
      <c r="F31" s="124">
        <f t="shared" ref="F31:F36" si="7">D31/B31</f>
        <v>7.65</v>
      </c>
    </row>
    <row r="32" spans="1:6">
      <c r="A32" s="121" t="s">
        <v>1011</v>
      </c>
      <c r="B32" s="121"/>
      <c r="C32" s="122"/>
      <c r="D32" s="122"/>
      <c r="E32" s="94"/>
      <c r="F32" s="124"/>
    </row>
    <row r="33" spans="1:6">
      <c r="A33" s="125" t="s">
        <v>1394</v>
      </c>
      <c r="B33" s="125"/>
      <c r="C33" s="122"/>
      <c r="D33" s="122">
        <v>72</v>
      </c>
      <c r="E33" s="94"/>
      <c r="F33" s="124"/>
    </row>
    <row r="34" spans="1:6">
      <c r="A34" s="125" t="s">
        <v>1378</v>
      </c>
      <c r="B34" s="125"/>
      <c r="C34" s="122"/>
      <c r="D34" s="122">
        <v>72</v>
      </c>
      <c r="E34" s="94"/>
      <c r="F34" s="124"/>
    </row>
    <row r="35" spans="1:6">
      <c r="A35" s="125" t="s">
        <v>1395</v>
      </c>
      <c r="B35" s="125">
        <v>80</v>
      </c>
      <c r="C35" s="122"/>
      <c r="D35" s="122">
        <v>540</v>
      </c>
      <c r="E35" s="94"/>
      <c r="F35" s="124">
        <f t="shared" ref="F35:F39" si="8">D35/B35</f>
        <v>6.75</v>
      </c>
    </row>
    <row r="36" spans="1:6">
      <c r="A36" s="125" t="s">
        <v>1396</v>
      </c>
      <c r="B36" s="125">
        <v>80</v>
      </c>
      <c r="C36" s="122"/>
      <c r="D36" s="122">
        <v>540</v>
      </c>
      <c r="E36" s="94"/>
      <c r="F36" s="124">
        <f>D36/B36</f>
        <v>6.75</v>
      </c>
    </row>
    <row r="37" spans="1:6">
      <c r="A37" s="123" t="s">
        <v>1358</v>
      </c>
      <c r="B37" s="123"/>
      <c r="C37" s="122"/>
      <c r="D37" s="122"/>
      <c r="E37" s="94"/>
      <c r="F37" s="124"/>
    </row>
    <row r="38" spans="1:6">
      <c r="A38" s="121" t="s">
        <v>1011</v>
      </c>
      <c r="B38" s="121"/>
      <c r="C38" s="122"/>
      <c r="D38" s="122"/>
      <c r="E38" s="94"/>
      <c r="F38" s="124"/>
    </row>
    <row r="39" spans="1:6">
      <c r="A39" s="123" t="s">
        <v>1359</v>
      </c>
      <c r="B39" s="123">
        <v>1012</v>
      </c>
      <c r="C39" s="122">
        <v>1006</v>
      </c>
      <c r="D39" s="122">
        <v>931</v>
      </c>
      <c r="E39" s="94">
        <f t="shared" ref="E39:E44" si="9">D39/C39</f>
        <v>0.9254</v>
      </c>
      <c r="F39" s="124">
        <f>D39/B39</f>
        <v>0.92</v>
      </c>
    </row>
    <row r="40" spans="1:6">
      <c r="A40" s="121" t="s">
        <v>1011</v>
      </c>
      <c r="B40" s="121"/>
      <c r="C40" s="122"/>
      <c r="D40" s="122"/>
      <c r="E40" s="94"/>
      <c r="F40" s="124"/>
    </row>
    <row r="41" spans="1:6">
      <c r="A41" s="125" t="s">
        <v>1397</v>
      </c>
      <c r="B41" s="125">
        <v>157</v>
      </c>
      <c r="C41" s="122">
        <v>187</v>
      </c>
      <c r="D41" s="122">
        <v>140</v>
      </c>
      <c r="E41" s="94">
        <f t="shared" ref="E41:E44" si="10">D41/C41</f>
        <v>0.7487</v>
      </c>
      <c r="F41" s="124">
        <f t="shared" ref="F40:F71" si="11">D41/B41</f>
        <v>0.8917</v>
      </c>
    </row>
    <row r="42" spans="1:6">
      <c r="A42" s="125" t="s">
        <v>1398</v>
      </c>
      <c r="B42" s="125">
        <v>157</v>
      </c>
      <c r="C42" s="122">
        <v>187</v>
      </c>
      <c r="D42" s="122">
        <v>140</v>
      </c>
      <c r="E42" s="94">
        <f>D42/C42</f>
        <v>0.7487</v>
      </c>
      <c r="F42" s="124">
        <f>D42/B42</f>
        <v>0.8917</v>
      </c>
    </row>
    <row r="43" spans="1:6">
      <c r="A43" s="125" t="s">
        <v>1399</v>
      </c>
      <c r="B43" s="125">
        <v>855</v>
      </c>
      <c r="C43" s="122">
        <v>819</v>
      </c>
      <c r="D43" s="122">
        <v>791</v>
      </c>
      <c r="E43" s="94">
        <f>D43/C43</f>
        <v>0.9658</v>
      </c>
      <c r="F43" s="124">
        <f>D43/B43</f>
        <v>0.9251</v>
      </c>
    </row>
    <row r="44" spans="1:6">
      <c r="A44" s="125" t="s">
        <v>1398</v>
      </c>
      <c r="B44" s="125">
        <v>855</v>
      </c>
      <c r="C44" s="122">
        <v>819</v>
      </c>
      <c r="D44" s="122">
        <v>791</v>
      </c>
      <c r="E44" s="94">
        <f>D44/C44</f>
        <v>0.9658</v>
      </c>
      <c r="F44" s="124">
        <f>D44/B44</f>
        <v>0.9251</v>
      </c>
    </row>
    <row r="45" spans="1:6">
      <c r="A45" s="123" t="s">
        <v>1360</v>
      </c>
      <c r="B45" s="123"/>
      <c r="C45" s="122"/>
      <c r="D45" s="122">
        <v>15</v>
      </c>
      <c r="E45" s="94"/>
      <c r="F45" s="124"/>
    </row>
    <row r="46" spans="1:6">
      <c r="A46" s="121" t="s">
        <v>1011</v>
      </c>
      <c r="B46" s="121"/>
      <c r="C46" s="122"/>
      <c r="D46" s="122"/>
      <c r="E46" s="94"/>
      <c r="F46" s="124"/>
    </row>
    <row r="47" spans="1:6">
      <c r="A47" s="125" t="s">
        <v>1400</v>
      </c>
      <c r="B47" s="125"/>
      <c r="C47" s="122"/>
      <c r="D47" s="122">
        <v>15</v>
      </c>
      <c r="E47" s="94"/>
      <c r="F47" s="124"/>
    </row>
    <row r="48" spans="1:6">
      <c r="A48" s="125" t="s">
        <v>1401</v>
      </c>
      <c r="B48" s="125"/>
      <c r="C48" s="122"/>
      <c r="D48" s="122">
        <v>15</v>
      </c>
      <c r="E48" s="94"/>
      <c r="F48" s="124"/>
    </row>
    <row r="49" spans="1:6">
      <c r="A49" s="123" t="s">
        <v>1361</v>
      </c>
      <c r="B49" s="123">
        <v>744</v>
      </c>
      <c r="C49" s="122"/>
      <c r="D49" s="122">
        <v>1434</v>
      </c>
      <c r="E49" s="94"/>
      <c r="F49" s="124">
        <f t="shared" ref="F49:F54" si="12">D49/B49</f>
        <v>1.9274</v>
      </c>
    </row>
    <row r="50" spans="1:6">
      <c r="A50" s="121" t="s">
        <v>1011</v>
      </c>
      <c r="B50" s="121"/>
      <c r="C50" s="122"/>
      <c r="D50" s="122"/>
      <c r="E50" s="94"/>
      <c r="F50" s="124"/>
    </row>
    <row r="51" spans="1:6">
      <c r="A51" s="125" t="s">
        <v>1402</v>
      </c>
      <c r="B51" s="125">
        <v>61</v>
      </c>
      <c r="C51" s="122"/>
      <c r="D51" s="122">
        <v>179</v>
      </c>
      <c r="E51" s="94"/>
      <c r="F51" s="124">
        <f t="shared" ref="F51:F54" si="13">D51/B51</f>
        <v>2.9344</v>
      </c>
    </row>
    <row r="52" spans="1:6">
      <c r="A52" s="125" t="s">
        <v>1403</v>
      </c>
      <c r="B52" s="125">
        <v>20</v>
      </c>
      <c r="C52" s="122"/>
      <c r="D52" s="122">
        <v>240</v>
      </c>
      <c r="E52" s="94"/>
      <c r="F52" s="124">
        <f>D52/B52</f>
        <v>12</v>
      </c>
    </row>
    <row r="53" spans="1:6">
      <c r="A53" s="125" t="s">
        <v>1404</v>
      </c>
      <c r="B53" s="125">
        <v>20</v>
      </c>
      <c r="C53" s="122"/>
      <c r="D53" s="122">
        <v>240</v>
      </c>
      <c r="E53" s="94"/>
      <c r="F53" s="124">
        <f>D53/B53</f>
        <v>12</v>
      </c>
    </row>
    <row r="54" spans="1:6">
      <c r="A54" s="125" t="s">
        <v>1405</v>
      </c>
      <c r="B54" s="125">
        <v>663</v>
      </c>
      <c r="C54" s="122"/>
      <c r="D54" s="122">
        <v>1015</v>
      </c>
      <c r="E54" s="94"/>
      <c r="F54" s="124">
        <f>D54/B54</f>
        <v>1.5309</v>
      </c>
    </row>
    <row r="55" spans="1:6">
      <c r="A55" s="125" t="s">
        <v>1406</v>
      </c>
      <c r="B55" s="125"/>
      <c r="C55" s="122"/>
      <c r="D55" s="122">
        <v>5</v>
      </c>
      <c r="E55" s="94"/>
      <c r="F55" s="124"/>
    </row>
    <row r="56" spans="1:6">
      <c r="A56" s="125" t="s">
        <v>1407</v>
      </c>
      <c r="B56" s="125">
        <v>572</v>
      </c>
      <c r="C56" s="122"/>
      <c r="D56" s="122">
        <v>560</v>
      </c>
      <c r="E56" s="94"/>
      <c r="F56" s="124">
        <f t="shared" ref="F56:F59" si="14">D56/B56</f>
        <v>0.979</v>
      </c>
    </row>
    <row r="57" spans="1:6">
      <c r="A57" s="125" t="s">
        <v>1408</v>
      </c>
      <c r="B57" s="125">
        <v>35</v>
      </c>
      <c r="C57" s="122"/>
      <c r="D57" s="122">
        <v>193</v>
      </c>
      <c r="E57" s="94"/>
      <c r="F57" s="124">
        <f>D57/B57</f>
        <v>5.5143</v>
      </c>
    </row>
    <row r="58" spans="1:6">
      <c r="A58" s="125" t="s">
        <v>1409</v>
      </c>
      <c r="B58" s="125"/>
      <c r="C58" s="122"/>
      <c r="D58" s="122">
        <v>213</v>
      </c>
      <c r="E58" s="94"/>
      <c r="F58" s="124"/>
    </row>
    <row r="59" spans="1:6">
      <c r="A59" s="125" t="s">
        <v>1410</v>
      </c>
      <c r="B59" s="125">
        <v>56</v>
      </c>
      <c r="C59" s="122"/>
      <c r="D59" s="122">
        <v>33</v>
      </c>
      <c r="E59" s="94"/>
      <c r="F59" s="124">
        <f>D59/B59</f>
        <v>0.5893</v>
      </c>
    </row>
    <row r="60" spans="1:6">
      <c r="A60" s="125" t="s">
        <v>1411</v>
      </c>
      <c r="B60" s="125"/>
      <c r="C60" s="122"/>
      <c r="D60" s="122">
        <v>11</v>
      </c>
      <c r="E60" s="94"/>
      <c r="F60" s="124"/>
    </row>
    <row r="61" spans="1:6">
      <c r="A61" s="123" t="s">
        <v>1362</v>
      </c>
      <c r="B61" s="123"/>
      <c r="C61" s="122">
        <v>7557</v>
      </c>
      <c r="D61" s="122">
        <v>11773</v>
      </c>
      <c r="E61" s="94">
        <f t="shared" ref="E61:E65" si="15">D61/C61</f>
        <v>1.5579</v>
      </c>
      <c r="F61" s="124"/>
    </row>
    <row r="62" spans="1:6">
      <c r="A62" s="121" t="s">
        <v>1011</v>
      </c>
      <c r="B62" s="121"/>
      <c r="C62" s="122"/>
      <c r="D62" s="122"/>
      <c r="E62" s="94"/>
      <c r="F62" s="124"/>
    </row>
    <row r="63" spans="1:6">
      <c r="A63" s="125" t="s">
        <v>1412</v>
      </c>
      <c r="B63" s="125"/>
      <c r="C63" s="122">
        <v>7557</v>
      </c>
      <c r="D63" s="122">
        <v>11773</v>
      </c>
      <c r="E63" s="94">
        <f t="shared" ref="E63:E65" si="16">D63/C63</f>
        <v>1.5579</v>
      </c>
      <c r="F63" s="124"/>
    </row>
    <row r="64" spans="1:6">
      <c r="A64" s="125" t="s">
        <v>1413</v>
      </c>
      <c r="B64" s="125"/>
      <c r="C64" s="122">
        <v>7557</v>
      </c>
      <c r="D64" s="122">
        <v>11773</v>
      </c>
      <c r="E64" s="94">
        <f>D64/C64</f>
        <v>1.5579</v>
      </c>
      <c r="F64" s="124"/>
    </row>
    <row r="65" spans="1:6">
      <c r="A65" s="123" t="s">
        <v>1363</v>
      </c>
      <c r="B65" s="123">
        <v>317</v>
      </c>
      <c r="C65" s="122">
        <v>395</v>
      </c>
      <c r="D65" s="122">
        <v>395</v>
      </c>
      <c r="E65" s="94">
        <f>D65/C65</f>
        <v>1</v>
      </c>
      <c r="F65" s="124">
        <f t="shared" ref="F65:F71" si="17">D65/B65</f>
        <v>1.2461</v>
      </c>
    </row>
    <row r="66" spans="1:6">
      <c r="A66" s="121" t="s">
        <v>1011</v>
      </c>
      <c r="B66" s="121"/>
      <c r="C66" s="122"/>
      <c r="D66" s="122"/>
      <c r="E66" s="94"/>
      <c r="F66" s="124"/>
    </row>
    <row r="67" spans="1:6">
      <c r="A67" s="125" t="s">
        <v>1414</v>
      </c>
      <c r="B67" s="125">
        <v>317</v>
      </c>
      <c r="C67" s="122">
        <v>395</v>
      </c>
      <c r="D67" s="122">
        <v>395</v>
      </c>
      <c r="E67" s="94">
        <f t="shared" ref="E67:E69" si="18">D67/C67</f>
        <v>1</v>
      </c>
      <c r="F67" s="124">
        <f t="shared" ref="F67:F71" si="19">D67/B67</f>
        <v>1.2461</v>
      </c>
    </row>
    <row r="68" spans="1:6">
      <c r="A68" s="125" t="s">
        <v>1415</v>
      </c>
      <c r="B68" s="125">
        <v>317</v>
      </c>
      <c r="C68" s="122">
        <v>395</v>
      </c>
      <c r="D68" s="122">
        <v>395</v>
      </c>
      <c r="E68" s="94">
        <f>D68/C68</f>
        <v>1</v>
      </c>
      <c r="F68" s="124">
        <f>D68/B68</f>
        <v>1.2461</v>
      </c>
    </row>
    <row r="69" spans="1:6">
      <c r="A69" s="126" t="s">
        <v>1364</v>
      </c>
      <c r="B69" s="126">
        <v>26199</v>
      </c>
      <c r="C69" s="122">
        <v>32700</v>
      </c>
      <c r="D69" s="122">
        <v>35672</v>
      </c>
      <c r="E69" s="94">
        <f>D69/C69</f>
        <v>1.0909</v>
      </c>
      <c r="F69" s="124">
        <f>D69/B69</f>
        <v>1.3616</v>
      </c>
    </row>
    <row r="70" spans="1:6">
      <c r="A70" s="105" t="s">
        <v>1365</v>
      </c>
      <c r="B70" s="105">
        <v>271244</v>
      </c>
      <c r="C70" s="122"/>
      <c r="D70" s="122">
        <v>346531</v>
      </c>
      <c r="E70" s="94"/>
      <c r="F70" s="124">
        <f>D70/B70</f>
        <v>1.2776</v>
      </c>
    </row>
    <row r="71" spans="1:6">
      <c r="A71" s="105" t="s">
        <v>122</v>
      </c>
      <c r="B71" s="105">
        <v>27718</v>
      </c>
      <c r="C71" s="122">
        <v>4287</v>
      </c>
      <c r="D71" s="122">
        <v>33977</v>
      </c>
      <c r="E71" s="94">
        <f>D71/C71</f>
        <v>7.9256</v>
      </c>
      <c r="F71" s="124">
        <f>D71/B71</f>
        <v>1.2258</v>
      </c>
    </row>
    <row r="72" spans="1:6">
      <c r="A72" s="113" t="s">
        <v>1366</v>
      </c>
      <c r="B72" s="113"/>
      <c r="C72" s="122"/>
      <c r="D72" s="122"/>
      <c r="E72" s="94"/>
      <c r="F72" s="124"/>
    </row>
    <row r="73" spans="1:6">
      <c r="A73" s="113" t="s">
        <v>1367</v>
      </c>
      <c r="B73" s="113"/>
      <c r="C73" s="122"/>
      <c r="D73" s="122">
        <v>942</v>
      </c>
      <c r="E73" s="94"/>
      <c r="F73" s="124"/>
    </row>
    <row r="74" spans="1:6">
      <c r="A74" s="113" t="s">
        <v>1368</v>
      </c>
      <c r="B74" s="113">
        <v>6132</v>
      </c>
      <c r="C74" s="122"/>
      <c r="D74" s="122">
        <v>68</v>
      </c>
      <c r="E74" s="94"/>
      <c r="F74" s="124">
        <f t="shared" ref="F74:F78" si="20">D74/B74</f>
        <v>0.0111</v>
      </c>
    </row>
    <row r="75" spans="1:6">
      <c r="A75" s="113" t="s">
        <v>1369</v>
      </c>
      <c r="B75" s="113"/>
      <c r="C75" s="122"/>
      <c r="D75" s="122"/>
      <c r="E75" s="94"/>
      <c r="F75" s="124"/>
    </row>
    <row r="76" spans="1:6">
      <c r="A76" s="113" t="s">
        <v>1370</v>
      </c>
      <c r="B76" s="113">
        <v>17386</v>
      </c>
      <c r="C76" s="122"/>
      <c r="D76" s="122">
        <v>29127</v>
      </c>
      <c r="E76" s="94"/>
      <c r="F76" s="124">
        <f t="shared" ref="F76:F78" si="21">D76/B76</f>
        <v>1.6753</v>
      </c>
    </row>
    <row r="77" spans="1:6">
      <c r="A77" s="113" t="s">
        <v>1371</v>
      </c>
      <c r="B77" s="113">
        <v>4200</v>
      </c>
      <c r="C77" s="122">
        <v>4287</v>
      </c>
      <c r="D77" s="122">
        <v>3840</v>
      </c>
      <c r="E77" s="94">
        <f>D77/C77</f>
        <v>0.8957</v>
      </c>
      <c r="F77" s="124">
        <f>D77/B77</f>
        <v>0.9143</v>
      </c>
    </row>
    <row r="78" spans="1:6">
      <c r="A78" s="101" t="s">
        <v>120</v>
      </c>
      <c r="B78" s="101">
        <v>325161</v>
      </c>
      <c r="C78" s="122">
        <v>36987</v>
      </c>
      <c r="D78" s="32">
        <v>416180</v>
      </c>
      <c r="E78" s="94">
        <f>D78/C78</f>
        <v>11.2521</v>
      </c>
      <c r="F78" s="124">
        <f>D78/B78</f>
        <v>1.2799</v>
      </c>
    </row>
  </sheetData>
  <mergeCells count="1">
    <mergeCell ref="A2:F2"/>
  </mergeCells>
  <printOptions horizontalCentered="1"/>
  <pageMargins left="0.707638888888889" right="0.707638888888889" top="0.747916666666667" bottom="0.747916666666667" header="0.313888888888889" footer="0.313888888888889"/>
  <pageSetup paperSize="9" scale="91" fitToHeight="0" orientation="portrait"/>
  <headerFooter alignWithMargins="0">
    <oddFooter>&amp;C附表2-12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6"/>
  <sheetViews>
    <sheetView workbookViewId="0">
      <selection activeCell="B6" sqref="B6:N16"/>
    </sheetView>
  </sheetViews>
  <sheetFormatPr defaultColWidth="9" defaultRowHeight="14.25"/>
  <cols>
    <col min="1" max="1" width="28" customWidth="1"/>
    <col min="2" max="2" width="9.25" customWidth="1"/>
    <col min="3" max="14" width="7.75" customWidth="1"/>
  </cols>
  <sheetData>
    <row r="1" spans="1:1">
      <c r="A1" s="96" t="s">
        <v>1416</v>
      </c>
    </row>
    <row r="2" ht="20.25" spans="1:14">
      <c r="A2" s="97" t="s">
        <v>1417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</row>
    <row r="3" spans="1:14">
      <c r="A3" s="116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9" t="s">
        <v>1418</v>
      </c>
    </row>
    <row r="4" ht="21.6" customHeight="1" spans="1:14">
      <c r="A4" s="114" t="s">
        <v>1158</v>
      </c>
      <c r="B4" s="101" t="s">
        <v>1235</v>
      </c>
      <c r="C4" s="101" t="s">
        <v>1236</v>
      </c>
      <c r="D4" s="101" t="s">
        <v>1237</v>
      </c>
      <c r="E4" s="101" t="s">
        <v>1238</v>
      </c>
      <c r="F4" s="101" t="s">
        <v>1239</v>
      </c>
      <c r="G4" s="101" t="s">
        <v>1240</v>
      </c>
      <c r="H4" s="101" t="s">
        <v>1241</v>
      </c>
      <c r="I4" s="101" t="s">
        <v>1242</v>
      </c>
      <c r="J4" s="101" t="s">
        <v>1243</v>
      </c>
      <c r="K4" s="101" t="s">
        <v>1244</v>
      </c>
      <c r="L4" s="101" t="s">
        <v>1245</v>
      </c>
      <c r="M4" s="101" t="s">
        <v>1246</v>
      </c>
      <c r="N4" s="101" t="s">
        <v>1247</v>
      </c>
    </row>
    <row r="5" ht="22.8" customHeight="1" spans="1:14">
      <c r="A5" s="107" t="s">
        <v>1353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</row>
    <row r="6" ht="22.8" customHeight="1" spans="1:14">
      <c r="A6" s="107" t="s">
        <v>1354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</row>
    <row r="7" ht="22.8" customHeight="1" spans="1:14">
      <c r="A7" s="107" t="s">
        <v>1355</v>
      </c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</row>
    <row r="8" ht="22.8" customHeight="1" spans="1:14">
      <c r="A8" s="107" t="s">
        <v>1356</v>
      </c>
      <c r="B8" s="117">
        <v>152</v>
      </c>
      <c r="C8" s="117"/>
      <c r="D8" s="117"/>
      <c r="E8" s="117"/>
      <c r="F8" s="117"/>
      <c r="G8" s="117"/>
      <c r="H8" s="117">
        <v>44</v>
      </c>
      <c r="I8" s="117">
        <v>34</v>
      </c>
      <c r="J8" s="117"/>
      <c r="K8" s="117"/>
      <c r="L8" s="117"/>
      <c r="M8" s="117"/>
      <c r="N8" s="117">
        <v>74</v>
      </c>
    </row>
    <row r="9" ht="22.8" customHeight="1" spans="1:14">
      <c r="A9" s="107" t="s">
        <v>1357</v>
      </c>
      <c r="B9" s="117"/>
      <c r="C9" s="117"/>
      <c r="D9" s="117"/>
      <c r="E9" s="117"/>
      <c r="F9" s="117"/>
      <c r="G9" s="117"/>
      <c r="H9" s="117"/>
      <c r="I9" s="117"/>
      <c r="J9" s="120"/>
      <c r="K9" s="117"/>
      <c r="L9" s="117"/>
      <c r="M9" s="117"/>
      <c r="N9" s="117"/>
    </row>
    <row r="10" ht="22.8" customHeight="1" spans="1:14">
      <c r="A10" s="107" t="s">
        <v>1358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</row>
    <row r="11" ht="22.8" customHeight="1" spans="1:14">
      <c r="A11" s="107" t="s">
        <v>1359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</row>
    <row r="12" ht="22.8" customHeight="1" spans="1:14">
      <c r="A12" s="107" t="s">
        <v>1360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</row>
    <row r="13" ht="22.8" customHeight="1" spans="1:14">
      <c r="A13" s="107" t="s">
        <v>1361</v>
      </c>
      <c r="B13" s="117">
        <v>101</v>
      </c>
      <c r="C13" s="117"/>
      <c r="D13" s="117"/>
      <c r="E13" s="117"/>
      <c r="F13" s="117">
        <v>51</v>
      </c>
      <c r="G13" s="117"/>
      <c r="H13" s="117"/>
      <c r="I13" s="117"/>
      <c r="J13" s="117"/>
      <c r="K13" s="117"/>
      <c r="L13" s="117"/>
      <c r="M13" s="117"/>
      <c r="N13" s="117">
        <v>50</v>
      </c>
    </row>
    <row r="14" ht="22.8" customHeight="1" spans="1:14">
      <c r="A14" s="107" t="s">
        <v>1362</v>
      </c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</row>
    <row r="15" ht="22.8" customHeight="1" spans="1:14">
      <c r="A15" s="107" t="s">
        <v>1363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</row>
    <row r="16" ht="22.8" customHeight="1" spans="1:14">
      <c r="A16" s="101" t="s">
        <v>1364</v>
      </c>
      <c r="B16" s="118">
        <v>253</v>
      </c>
      <c r="C16" s="118"/>
      <c r="D16" s="118"/>
      <c r="E16" s="118"/>
      <c r="F16" s="118">
        <v>51</v>
      </c>
      <c r="G16" s="118"/>
      <c r="H16" s="118">
        <v>44</v>
      </c>
      <c r="I16" s="118">
        <v>34</v>
      </c>
      <c r="J16" s="118"/>
      <c r="K16" s="118"/>
      <c r="L16" s="118"/>
      <c r="M16" s="118"/>
      <c r="N16" s="118">
        <v>124</v>
      </c>
    </row>
  </sheetData>
  <mergeCells count="1">
    <mergeCell ref="A2:N2"/>
  </mergeCells>
  <printOptions horizontalCentered="1"/>
  <pageMargins left="0.707638888888889" right="0.707638888888889" top="0.747916666666667" bottom="0.747916666666667" header="0.313888888888889" footer="0.313888888888889"/>
  <pageSetup paperSize="9" fitToHeight="0" orientation="landscape"/>
  <headerFooter alignWithMargins="0">
    <oddFooter>&amp;C附表2-13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14"/>
  <sheetViews>
    <sheetView topLeftCell="A9" workbookViewId="0">
      <selection activeCell="B5" sqref="B5"/>
    </sheetView>
  </sheetViews>
  <sheetFormatPr defaultColWidth="9" defaultRowHeight="14.25" outlineLevelCol="4"/>
  <cols>
    <col min="1" max="1" width="31.9" customWidth="1"/>
    <col min="2" max="2" width="11.4" customWidth="1"/>
    <col min="3" max="3" width="11" customWidth="1"/>
    <col min="4" max="4" width="12.1" customWidth="1"/>
    <col min="5" max="5" width="12.9" customWidth="1"/>
  </cols>
  <sheetData>
    <row r="1" ht="21.6" customHeight="1" spans="1:1">
      <c r="A1" s="96" t="s">
        <v>1419</v>
      </c>
    </row>
    <row r="2" ht="26.4" customHeight="1" spans="1:5">
      <c r="A2" s="97" t="s">
        <v>1420</v>
      </c>
      <c r="B2" s="97"/>
      <c r="C2" s="97"/>
      <c r="D2" s="97"/>
      <c r="E2" s="97"/>
    </row>
    <row r="3" spans="1:5">
      <c r="A3" s="98"/>
      <c r="B3" s="99"/>
      <c r="E3" s="100" t="s">
        <v>47</v>
      </c>
    </row>
    <row r="4" ht="27" spans="1:5">
      <c r="A4" s="101" t="s">
        <v>1158</v>
      </c>
      <c r="B4" s="102" t="s">
        <v>49</v>
      </c>
      <c r="C4" s="103" t="s">
        <v>50</v>
      </c>
      <c r="D4" s="103" t="s">
        <v>51</v>
      </c>
      <c r="E4" s="103" t="s">
        <v>52</v>
      </c>
    </row>
    <row r="5" ht="24.6" customHeight="1" spans="1:5">
      <c r="A5" s="107" t="s">
        <v>1421</v>
      </c>
      <c r="B5" s="107"/>
      <c r="C5" s="107"/>
      <c r="D5" s="107"/>
      <c r="E5" s="106"/>
    </row>
    <row r="6" ht="24.6" customHeight="1" spans="1:5">
      <c r="A6" s="107" t="s">
        <v>1422</v>
      </c>
      <c r="B6" s="107"/>
      <c r="C6" s="107"/>
      <c r="D6" s="107"/>
      <c r="E6" s="106"/>
    </row>
    <row r="7" ht="24.6" customHeight="1" spans="1:5">
      <c r="A7" s="107" t="s">
        <v>1423</v>
      </c>
      <c r="B7" s="107"/>
      <c r="C7" s="107"/>
      <c r="D7" s="107"/>
      <c r="E7" s="106"/>
    </row>
    <row r="8" ht="24.6" customHeight="1" spans="1:5">
      <c r="A8" s="107" t="s">
        <v>1424</v>
      </c>
      <c r="B8" s="107"/>
      <c r="C8" s="107"/>
      <c r="D8" s="107"/>
      <c r="E8" s="106"/>
    </row>
    <row r="9" ht="24.6" customHeight="1" spans="1:5">
      <c r="A9" s="107" t="s">
        <v>1425</v>
      </c>
      <c r="B9" s="107"/>
      <c r="C9" s="107"/>
      <c r="D9" s="107"/>
      <c r="E9" s="106"/>
    </row>
    <row r="10" ht="24.6" customHeight="1" spans="1:5">
      <c r="A10" s="107" t="s">
        <v>1426</v>
      </c>
      <c r="B10" s="107"/>
      <c r="C10" s="107"/>
      <c r="D10" s="107"/>
      <c r="E10" s="106"/>
    </row>
    <row r="11" ht="24.6" customHeight="1" spans="1:5">
      <c r="A11" s="101" t="s">
        <v>1427</v>
      </c>
      <c r="B11" s="15" t="s">
        <v>1428</v>
      </c>
      <c r="C11" s="15" t="s">
        <v>1428</v>
      </c>
      <c r="D11" s="15" t="s">
        <v>1428</v>
      </c>
      <c r="E11" s="16" t="s">
        <v>1428</v>
      </c>
    </row>
    <row r="12" ht="24.6" customHeight="1" spans="1:5">
      <c r="A12" s="110" t="s">
        <v>1429</v>
      </c>
      <c r="B12" s="110"/>
      <c r="C12" s="110"/>
      <c r="D12" s="110"/>
      <c r="E12" s="106"/>
    </row>
    <row r="13" ht="24.6" customHeight="1" spans="1:5">
      <c r="A13" s="110" t="s">
        <v>1430</v>
      </c>
      <c r="B13" s="110"/>
      <c r="C13" s="110"/>
      <c r="D13" s="110"/>
      <c r="E13" s="106"/>
    </row>
    <row r="14" ht="24.6" customHeight="1" spans="1:5">
      <c r="A14" s="115" t="s">
        <v>92</v>
      </c>
      <c r="B14" s="15" t="s">
        <v>1428</v>
      </c>
      <c r="C14" s="15" t="s">
        <v>1428</v>
      </c>
      <c r="D14" s="15" t="s">
        <v>1428</v>
      </c>
      <c r="E14" s="16" t="s">
        <v>1428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&amp;C附表2-14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13"/>
  <sheetViews>
    <sheetView topLeftCell="A13" workbookViewId="0">
      <selection activeCell="D6" sqref="D6"/>
    </sheetView>
  </sheetViews>
  <sheetFormatPr defaultColWidth="9" defaultRowHeight="14.25" outlineLevelCol="4"/>
  <cols>
    <col min="1" max="1" width="32.4" customWidth="1"/>
    <col min="2" max="3" width="11.7" customWidth="1"/>
    <col min="4" max="5" width="13" customWidth="1"/>
  </cols>
  <sheetData>
    <row r="1" ht="20.4" customHeight="1" spans="1:1">
      <c r="A1" s="96" t="s">
        <v>1431</v>
      </c>
    </row>
    <row r="2" ht="27.6" customHeight="1" spans="1:5">
      <c r="A2" s="97" t="s">
        <v>1432</v>
      </c>
      <c r="B2" s="97"/>
      <c r="C2" s="97"/>
      <c r="D2" s="97"/>
      <c r="E2" s="97"/>
    </row>
    <row r="3" spans="1:5">
      <c r="A3" s="98"/>
      <c r="B3" s="99"/>
      <c r="E3" s="100" t="s">
        <v>47</v>
      </c>
    </row>
    <row r="4" ht="34.2" customHeight="1" spans="1:5">
      <c r="A4" s="114" t="s">
        <v>1158</v>
      </c>
      <c r="B4" s="102" t="s">
        <v>49</v>
      </c>
      <c r="C4" s="103" t="s">
        <v>50</v>
      </c>
      <c r="D4" s="103" t="s">
        <v>51</v>
      </c>
      <c r="E4" s="103" t="s">
        <v>52</v>
      </c>
    </row>
    <row r="5" ht="25.8" customHeight="1" spans="1:5">
      <c r="A5" s="107" t="s">
        <v>1433</v>
      </c>
      <c r="B5" s="107"/>
      <c r="C5" s="107"/>
      <c r="D5" s="107"/>
      <c r="E5" s="106"/>
    </row>
    <row r="6" ht="25.8" customHeight="1" spans="1:5">
      <c r="A6" s="107" t="s">
        <v>1434</v>
      </c>
      <c r="B6" s="107"/>
      <c r="C6" s="107"/>
      <c r="D6" s="107"/>
      <c r="E6" s="106"/>
    </row>
    <row r="7" ht="25.8" customHeight="1" spans="1:5">
      <c r="A7" s="107" t="s">
        <v>1435</v>
      </c>
      <c r="B7" s="107"/>
      <c r="C7" s="107"/>
      <c r="D7" s="107"/>
      <c r="E7" s="106"/>
    </row>
    <row r="8" ht="25.8" customHeight="1" spans="1:5">
      <c r="A8" s="107" t="s">
        <v>1436</v>
      </c>
      <c r="B8" s="107"/>
      <c r="C8" s="107"/>
      <c r="D8" s="107"/>
      <c r="E8" s="106"/>
    </row>
    <row r="9" ht="25.8" customHeight="1" spans="1:5">
      <c r="A9" s="107" t="s">
        <v>1437</v>
      </c>
      <c r="B9" s="107"/>
      <c r="C9" s="107"/>
      <c r="D9" s="107"/>
      <c r="E9" s="106"/>
    </row>
    <row r="10" ht="25.8" customHeight="1" spans="1:5">
      <c r="A10" s="101" t="s">
        <v>120</v>
      </c>
      <c r="B10" s="15" t="s">
        <v>1428</v>
      </c>
      <c r="C10" s="15" t="s">
        <v>1428</v>
      </c>
      <c r="D10" s="15" t="s">
        <v>1428</v>
      </c>
      <c r="E10" s="16" t="s">
        <v>1428</v>
      </c>
    </row>
    <row r="11" ht="25.8" customHeight="1" spans="1:5">
      <c r="A11" s="107" t="s">
        <v>1438</v>
      </c>
      <c r="B11" s="107"/>
      <c r="C11" s="107"/>
      <c r="D11" s="107"/>
      <c r="E11" s="106"/>
    </row>
    <row r="12" ht="25.8" customHeight="1" spans="1:5">
      <c r="A12" s="107" t="s">
        <v>1439</v>
      </c>
      <c r="B12" s="107"/>
      <c r="C12" s="107"/>
      <c r="D12" s="107"/>
      <c r="E12" s="106"/>
    </row>
    <row r="13" ht="25.8" customHeight="1" spans="1:5">
      <c r="A13" s="101" t="s">
        <v>136</v>
      </c>
      <c r="B13" s="15" t="s">
        <v>1428</v>
      </c>
      <c r="C13" s="15" t="s">
        <v>1428</v>
      </c>
      <c r="D13" s="15" t="s">
        <v>1428</v>
      </c>
      <c r="E13" s="16" t="s">
        <v>1428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&amp;C附表2-15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2"/>
  <sheetViews>
    <sheetView topLeftCell="A9" workbookViewId="0">
      <selection activeCell="B5" sqref="B5"/>
    </sheetView>
  </sheetViews>
  <sheetFormatPr defaultColWidth="9" defaultRowHeight="14.25" outlineLevelCol="4"/>
  <cols>
    <col min="1" max="1" width="38.4" customWidth="1"/>
    <col min="2" max="3" width="10" customWidth="1"/>
    <col min="4" max="5" width="13.4" customWidth="1"/>
  </cols>
  <sheetData>
    <row r="1" spans="1:1">
      <c r="A1" s="96" t="s">
        <v>1440</v>
      </c>
    </row>
    <row r="2" ht="20.25" spans="1:5">
      <c r="A2" s="97" t="s">
        <v>1441</v>
      </c>
      <c r="B2" s="97"/>
      <c r="C2" s="97"/>
      <c r="D2" s="97"/>
      <c r="E2" s="97"/>
    </row>
    <row r="3" spans="1:5">
      <c r="A3" s="98"/>
      <c r="B3" s="99"/>
      <c r="E3" s="100" t="s">
        <v>47</v>
      </c>
    </row>
    <row r="4" ht="33" customHeight="1" spans="1:5">
      <c r="A4" s="101" t="s">
        <v>1158</v>
      </c>
      <c r="B4" s="102" t="s">
        <v>49</v>
      </c>
      <c r="C4" s="103" t="s">
        <v>50</v>
      </c>
      <c r="D4" s="103" t="s">
        <v>51</v>
      </c>
      <c r="E4" s="103" t="s">
        <v>52</v>
      </c>
    </row>
    <row r="5" ht="24.6" customHeight="1" spans="1:5">
      <c r="A5" s="107" t="s">
        <v>1421</v>
      </c>
      <c r="B5" s="107"/>
      <c r="C5" s="107"/>
      <c r="D5" s="107"/>
      <c r="E5" s="106"/>
    </row>
    <row r="6" ht="24.6" customHeight="1" spans="1:5">
      <c r="A6" s="112" t="s">
        <v>1442</v>
      </c>
      <c r="B6" s="107"/>
      <c r="C6" s="107"/>
      <c r="D6" s="107"/>
      <c r="E6" s="106"/>
    </row>
    <row r="7" ht="24.6" customHeight="1" spans="1:5">
      <c r="A7" s="113" t="s">
        <v>1443</v>
      </c>
      <c r="B7" s="107"/>
      <c r="C7" s="107"/>
      <c r="D7" s="107"/>
      <c r="E7" s="106"/>
    </row>
    <row r="8" ht="24.6" customHeight="1" spans="1:5">
      <c r="A8" s="113" t="s">
        <v>1443</v>
      </c>
      <c r="B8" s="107"/>
      <c r="C8" s="107"/>
      <c r="D8" s="107"/>
      <c r="E8" s="106"/>
    </row>
    <row r="9" ht="24.6" customHeight="1" spans="1:5">
      <c r="A9" s="113" t="s">
        <v>1443</v>
      </c>
      <c r="B9" s="107"/>
      <c r="C9" s="107"/>
      <c r="D9" s="107"/>
      <c r="E9" s="106"/>
    </row>
    <row r="10" ht="24.6" customHeight="1" spans="1:5">
      <c r="A10" s="113" t="s">
        <v>1443</v>
      </c>
      <c r="B10" s="107"/>
      <c r="C10" s="107"/>
      <c r="D10" s="107"/>
      <c r="E10" s="106"/>
    </row>
    <row r="11" ht="24.6" customHeight="1" spans="1:5">
      <c r="A11" s="107" t="s">
        <v>1422</v>
      </c>
      <c r="B11" s="107"/>
      <c r="C11" s="107"/>
      <c r="D11" s="107"/>
      <c r="E11" s="106"/>
    </row>
    <row r="12" ht="24.6" customHeight="1" spans="1:5">
      <c r="A12" s="112" t="s">
        <v>1444</v>
      </c>
      <c r="B12" s="107"/>
      <c r="C12" s="107"/>
      <c r="D12" s="107"/>
      <c r="E12" s="106"/>
    </row>
    <row r="13" ht="24.6" customHeight="1" spans="1:5">
      <c r="A13" s="113" t="s">
        <v>1445</v>
      </c>
      <c r="B13" s="107"/>
      <c r="C13" s="107"/>
      <c r="D13" s="107"/>
      <c r="E13" s="106"/>
    </row>
    <row r="14" ht="24.6" customHeight="1" spans="1:5">
      <c r="A14" s="113" t="s">
        <v>1446</v>
      </c>
      <c r="B14" s="107"/>
      <c r="C14" s="107"/>
      <c r="D14" s="107"/>
      <c r="E14" s="106"/>
    </row>
    <row r="15" ht="24.6" customHeight="1" spans="1:5">
      <c r="A15" s="113" t="s">
        <v>1447</v>
      </c>
      <c r="B15" s="107"/>
      <c r="C15" s="107"/>
      <c r="D15" s="107"/>
      <c r="E15" s="106"/>
    </row>
    <row r="16" ht="24.6" customHeight="1" spans="1:5">
      <c r="A16" s="107" t="s">
        <v>1423</v>
      </c>
      <c r="B16" s="107"/>
      <c r="C16" s="107"/>
      <c r="D16" s="107"/>
      <c r="E16" s="106"/>
    </row>
    <row r="17" ht="24.6" customHeight="1" spans="1:5">
      <c r="A17" s="107" t="s">
        <v>1424</v>
      </c>
      <c r="B17" s="107"/>
      <c r="C17" s="107"/>
      <c r="D17" s="107"/>
      <c r="E17" s="106"/>
    </row>
    <row r="18" ht="24.6" customHeight="1" spans="1:5">
      <c r="A18" s="107" t="s">
        <v>1448</v>
      </c>
      <c r="B18" s="107"/>
      <c r="C18" s="107"/>
      <c r="D18" s="107"/>
      <c r="E18" s="106"/>
    </row>
    <row r="19" ht="24.6" customHeight="1" spans="1:5">
      <c r="A19" s="101" t="s">
        <v>1427</v>
      </c>
      <c r="B19" s="15" t="s">
        <v>1428</v>
      </c>
      <c r="C19" s="15" t="s">
        <v>1428</v>
      </c>
      <c r="D19" s="15" t="s">
        <v>1428</v>
      </c>
      <c r="E19" s="16" t="s">
        <v>1428</v>
      </c>
    </row>
    <row r="20" ht="24.6" customHeight="1" spans="1:5">
      <c r="A20" s="107" t="s">
        <v>1429</v>
      </c>
      <c r="B20" s="107"/>
      <c r="C20" s="107"/>
      <c r="D20" s="107"/>
      <c r="E20" s="106"/>
    </row>
    <row r="21" ht="24.6" customHeight="1" spans="1:5">
      <c r="A21" s="107" t="s">
        <v>1430</v>
      </c>
      <c r="B21" s="107"/>
      <c r="C21" s="107"/>
      <c r="D21" s="107"/>
      <c r="E21" s="106"/>
    </row>
    <row r="22" ht="24.6" customHeight="1" spans="1:5">
      <c r="A22" s="101" t="s">
        <v>92</v>
      </c>
      <c r="B22" s="15" t="s">
        <v>1428</v>
      </c>
      <c r="C22" s="15" t="s">
        <v>1428</v>
      </c>
      <c r="D22" s="15" t="s">
        <v>1428</v>
      </c>
      <c r="E22" s="16" t="s">
        <v>1428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96" fitToHeight="0" orientation="portrait"/>
  <headerFooter alignWithMargins="0">
    <oddFooter>&amp;C附表2-16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5"/>
  <sheetViews>
    <sheetView topLeftCell="A13" workbookViewId="0">
      <selection activeCell="B7" sqref="B7"/>
    </sheetView>
  </sheetViews>
  <sheetFormatPr defaultColWidth="9" defaultRowHeight="14.25" outlineLevelCol="4"/>
  <cols>
    <col min="1" max="1" width="42.1" customWidth="1"/>
    <col min="2" max="3" width="11.4" customWidth="1"/>
    <col min="4" max="5" width="13.3" customWidth="1"/>
  </cols>
  <sheetData>
    <row r="1" ht="22.8" customHeight="1" spans="1:1">
      <c r="A1" s="96" t="s">
        <v>1449</v>
      </c>
    </row>
    <row r="2" ht="28.8" customHeight="1" spans="1:5">
      <c r="A2" s="97" t="s">
        <v>1450</v>
      </c>
      <c r="B2" s="97"/>
      <c r="C2" s="97"/>
      <c r="D2" s="97"/>
      <c r="E2" s="97"/>
    </row>
    <row r="3" spans="1:5">
      <c r="A3" s="98"/>
      <c r="B3" s="99"/>
      <c r="E3" s="100" t="s">
        <v>47</v>
      </c>
    </row>
    <row r="4" ht="28.8" customHeight="1" spans="1:5">
      <c r="A4" s="101" t="s">
        <v>1158</v>
      </c>
      <c r="B4" s="102" t="s">
        <v>49</v>
      </c>
      <c r="C4" s="103" t="s">
        <v>50</v>
      </c>
      <c r="D4" s="103" t="s">
        <v>51</v>
      </c>
      <c r="E4" s="103" t="s">
        <v>52</v>
      </c>
    </row>
    <row r="5" spans="1:5">
      <c r="A5" s="104" t="s">
        <v>1433</v>
      </c>
      <c r="B5" s="105"/>
      <c r="C5" s="105"/>
      <c r="D5" s="105"/>
      <c r="E5" s="106"/>
    </row>
    <row r="6" spans="1:5">
      <c r="A6" s="104" t="s">
        <v>1451</v>
      </c>
      <c r="B6" s="107"/>
      <c r="C6" s="107"/>
      <c r="D6" s="107"/>
      <c r="E6" s="106"/>
    </row>
    <row r="7" spans="1:5">
      <c r="A7" s="108" t="s">
        <v>1452</v>
      </c>
      <c r="B7" s="107"/>
      <c r="C7" s="107"/>
      <c r="D7" s="107"/>
      <c r="E7" s="106"/>
    </row>
    <row r="8" spans="1:5">
      <c r="A8" s="108" t="s">
        <v>1453</v>
      </c>
      <c r="B8" s="107"/>
      <c r="C8" s="107"/>
      <c r="D8" s="107"/>
      <c r="E8" s="106"/>
    </row>
    <row r="9" spans="1:5">
      <c r="A9" s="108" t="s">
        <v>1454</v>
      </c>
      <c r="B9" s="107"/>
      <c r="C9" s="107"/>
      <c r="D9" s="107"/>
      <c r="E9" s="106"/>
    </row>
    <row r="10" spans="1:5">
      <c r="A10" s="108" t="s">
        <v>1455</v>
      </c>
      <c r="B10" s="107"/>
      <c r="C10" s="107"/>
      <c r="D10" s="107"/>
      <c r="E10" s="106"/>
    </row>
    <row r="11" spans="1:5">
      <c r="A11" s="108" t="s">
        <v>1456</v>
      </c>
      <c r="B11" s="107"/>
      <c r="C11" s="107"/>
      <c r="D11" s="107"/>
      <c r="E11" s="106"/>
    </row>
    <row r="12" spans="1:5">
      <c r="A12" s="108" t="s">
        <v>1457</v>
      </c>
      <c r="B12" s="107"/>
      <c r="C12" s="107"/>
      <c r="D12" s="107"/>
      <c r="E12" s="106"/>
    </row>
    <row r="13" spans="1:5">
      <c r="A13" s="108" t="s">
        <v>1458</v>
      </c>
      <c r="B13" s="107"/>
      <c r="C13" s="107"/>
      <c r="D13" s="107"/>
      <c r="E13" s="106"/>
    </row>
    <row r="14" spans="1:5">
      <c r="A14" s="108" t="s">
        <v>1459</v>
      </c>
      <c r="B14" s="107"/>
      <c r="C14" s="107"/>
      <c r="D14" s="107"/>
      <c r="E14" s="106"/>
    </row>
    <row r="15" spans="1:5">
      <c r="A15" s="104" t="s">
        <v>1434</v>
      </c>
      <c r="B15" s="109"/>
      <c r="C15" s="109"/>
      <c r="D15" s="109"/>
      <c r="E15" s="106"/>
    </row>
    <row r="16" spans="1:5">
      <c r="A16" s="104" t="s">
        <v>1460</v>
      </c>
      <c r="B16" s="110"/>
      <c r="C16" s="110"/>
      <c r="D16" s="110"/>
      <c r="E16" s="106"/>
    </row>
    <row r="17" spans="1:5">
      <c r="A17" s="108" t="s">
        <v>1461</v>
      </c>
      <c r="B17" s="110"/>
      <c r="C17" s="110"/>
      <c r="D17" s="110"/>
      <c r="E17" s="106"/>
    </row>
    <row r="18" spans="1:5">
      <c r="A18" s="108" t="s">
        <v>1462</v>
      </c>
      <c r="B18" s="110"/>
      <c r="C18" s="110"/>
      <c r="D18" s="110"/>
      <c r="E18" s="106"/>
    </row>
    <row r="19" spans="1:5">
      <c r="A19" s="108" t="s">
        <v>1463</v>
      </c>
      <c r="B19" s="110"/>
      <c r="C19" s="110"/>
      <c r="D19" s="110"/>
      <c r="E19" s="106"/>
    </row>
    <row r="20" spans="1:5">
      <c r="A20" s="108" t="s">
        <v>1464</v>
      </c>
      <c r="B20" s="110"/>
      <c r="C20" s="110"/>
      <c r="D20" s="110"/>
      <c r="E20" s="106"/>
    </row>
    <row r="21" spans="1:5">
      <c r="A21" s="108" t="s">
        <v>1465</v>
      </c>
      <c r="B21" s="110"/>
      <c r="C21" s="110"/>
      <c r="D21" s="110"/>
      <c r="E21" s="106"/>
    </row>
    <row r="22" spans="1:5">
      <c r="A22" s="108" t="s">
        <v>1466</v>
      </c>
      <c r="B22" s="110"/>
      <c r="C22" s="110"/>
      <c r="D22" s="110"/>
      <c r="E22" s="106"/>
    </row>
    <row r="23" spans="1:5">
      <c r="A23" s="108" t="s">
        <v>1467</v>
      </c>
      <c r="B23" s="110"/>
      <c r="C23" s="110"/>
      <c r="D23" s="110"/>
      <c r="E23" s="106"/>
    </row>
    <row r="24" spans="1:5">
      <c r="A24" s="104" t="s">
        <v>1435</v>
      </c>
      <c r="B24" s="109"/>
      <c r="C24" s="109"/>
      <c r="D24" s="109"/>
      <c r="E24" s="106"/>
    </row>
    <row r="25" spans="1:5">
      <c r="A25" s="104" t="s">
        <v>1468</v>
      </c>
      <c r="B25" s="110"/>
      <c r="C25" s="110"/>
      <c r="D25" s="110"/>
      <c r="E25" s="106"/>
    </row>
    <row r="26" spans="1:5">
      <c r="A26" s="104" t="s">
        <v>1436</v>
      </c>
      <c r="B26" s="109"/>
      <c r="C26" s="109"/>
      <c r="D26" s="109"/>
      <c r="E26" s="106"/>
    </row>
    <row r="27" spans="1:5">
      <c r="A27" s="104" t="s">
        <v>1469</v>
      </c>
      <c r="B27" s="110"/>
      <c r="C27" s="110"/>
      <c r="D27" s="110"/>
      <c r="E27" s="106"/>
    </row>
    <row r="28" spans="1:5">
      <c r="A28" s="104" t="s">
        <v>1470</v>
      </c>
      <c r="B28" s="110"/>
      <c r="C28" s="110"/>
      <c r="D28" s="110"/>
      <c r="E28" s="106"/>
    </row>
    <row r="29" spans="1:5">
      <c r="A29" s="104" t="s">
        <v>1471</v>
      </c>
      <c r="B29" s="110"/>
      <c r="C29" s="110"/>
      <c r="D29" s="110"/>
      <c r="E29" s="106"/>
    </row>
    <row r="30" spans="1:5">
      <c r="A30" s="104" t="s">
        <v>1437</v>
      </c>
      <c r="B30" s="109"/>
      <c r="C30" s="109"/>
      <c r="D30" s="109"/>
      <c r="E30" s="106"/>
    </row>
    <row r="31" spans="1:5">
      <c r="A31" s="104" t="s">
        <v>1472</v>
      </c>
      <c r="B31" s="110"/>
      <c r="C31" s="110"/>
      <c r="D31" s="110"/>
      <c r="E31" s="106"/>
    </row>
    <row r="32" spans="1:5">
      <c r="A32" s="101" t="s">
        <v>120</v>
      </c>
      <c r="B32" s="15" t="s">
        <v>1428</v>
      </c>
      <c r="C32" s="15" t="s">
        <v>1428</v>
      </c>
      <c r="D32" s="15" t="s">
        <v>1428</v>
      </c>
      <c r="E32" s="16" t="s">
        <v>1428</v>
      </c>
    </row>
    <row r="33" spans="1:5">
      <c r="A33" s="111" t="s">
        <v>1438</v>
      </c>
      <c r="B33" s="110"/>
      <c r="C33" s="110"/>
      <c r="D33" s="110"/>
      <c r="E33" s="106"/>
    </row>
    <row r="34" spans="1:5">
      <c r="A34" s="107" t="s">
        <v>1439</v>
      </c>
      <c r="B34" s="110"/>
      <c r="C34" s="110"/>
      <c r="D34" s="110"/>
      <c r="E34" s="106"/>
    </row>
    <row r="35" spans="1:5">
      <c r="A35" s="101" t="s">
        <v>1473</v>
      </c>
      <c r="B35" s="15" t="s">
        <v>1428</v>
      </c>
      <c r="C35" s="15" t="s">
        <v>1428</v>
      </c>
      <c r="D35" s="15" t="s">
        <v>1428</v>
      </c>
      <c r="E35" s="16" t="s">
        <v>1428</v>
      </c>
    </row>
  </sheetData>
  <mergeCells count="1">
    <mergeCell ref="A2:E2"/>
  </mergeCells>
  <pageMargins left="0.707638888888889" right="0.707638888888889" top="0.747916666666667" bottom="0.747916666666667" header="0.313888888888889" footer="0.313888888888889"/>
  <pageSetup paperSize="9" scale="89" fitToHeight="0" orientation="portrait"/>
  <headerFooter alignWithMargins="0">
    <oddFooter>&amp;C附表2-17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17"/>
  <sheetViews>
    <sheetView topLeftCell="A3" workbookViewId="0">
      <selection activeCell="I22" sqref="I22"/>
    </sheetView>
  </sheetViews>
  <sheetFormatPr defaultColWidth="9" defaultRowHeight="14.25" outlineLevelCol="4"/>
  <cols>
    <col min="1" max="1" width="34.4" customWidth="1"/>
    <col min="2" max="3" width="11.5" customWidth="1"/>
    <col min="4" max="4" width="12" customWidth="1"/>
    <col min="5" max="5" width="13.7" customWidth="1"/>
  </cols>
  <sheetData>
    <row r="1" ht="16.8" customHeight="1" spans="1:5">
      <c r="A1" s="7" t="s">
        <v>1474</v>
      </c>
      <c r="B1" s="7"/>
      <c r="C1" s="7"/>
      <c r="D1" s="62"/>
      <c r="E1" s="7"/>
    </row>
    <row r="2" ht="30.6" customHeight="1" spans="1:5">
      <c r="A2" s="63" t="s">
        <v>1475</v>
      </c>
      <c r="B2" s="63"/>
      <c r="C2" s="63"/>
      <c r="D2" s="63"/>
      <c r="E2" s="63"/>
    </row>
    <row r="3" spans="1:5">
      <c r="A3" s="64"/>
      <c r="B3" s="6"/>
      <c r="C3" s="7"/>
      <c r="D3" s="8"/>
      <c r="E3" s="7" t="s">
        <v>47</v>
      </c>
    </row>
    <row r="4" ht="30" customHeight="1" spans="1:5">
      <c r="A4" s="87" t="s">
        <v>1158</v>
      </c>
      <c r="B4" s="11" t="s">
        <v>49</v>
      </c>
      <c r="C4" s="11" t="s">
        <v>50</v>
      </c>
      <c r="D4" s="12" t="s">
        <v>51</v>
      </c>
      <c r="E4" s="65" t="s">
        <v>52</v>
      </c>
    </row>
    <row r="5" ht="30" customHeight="1" spans="1:5">
      <c r="A5" s="66" t="s">
        <v>1476</v>
      </c>
      <c r="B5" s="67"/>
      <c r="C5" s="67"/>
      <c r="D5" s="68"/>
      <c r="E5" s="88"/>
    </row>
    <row r="6" ht="30" customHeight="1" spans="1:5">
      <c r="A6" s="66" t="s">
        <v>1477</v>
      </c>
      <c r="B6" s="89">
        <v>11724</v>
      </c>
      <c r="C6" s="90">
        <v>11802</v>
      </c>
      <c r="D6" s="70">
        <v>1.0067</v>
      </c>
      <c r="E6" s="91">
        <v>1.1689</v>
      </c>
    </row>
    <row r="7" ht="30" customHeight="1" spans="1:5">
      <c r="A7" s="66" t="s">
        <v>1478</v>
      </c>
      <c r="B7" s="92">
        <v>15919</v>
      </c>
      <c r="C7" s="69">
        <v>10996</v>
      </c>
      <c r="D7" s="71">
        <v>0.6907</v>
      </c>
      <c r="E7" s="91">
        <v>1.9404</v>
      </c>
    </row>
    <row r="8" ht="30" customHeight="1" spans="1:5">
      <c r="A8" s="66" t="s">
        <v>1479</v>
      </c>
      <c r="B8" s="69"/>
      <c r="C8" s="69"/>
      <c r="D8" s="74"/>
      <c r="E8" s="93"/>
    </row>
    <row r="9" s="1" customFormat="1" ht="30" customHeight="1" spans="1:5">
      <c r="A9" s="66" t="s">
        <v>1480</v>
      </c>
      <c r="B9" s="92">
        <f>B11+B12</f>
        <v>19845</v>
      </c>
      <c r="C9" s="92">
        <f>C11+C12</f>
        <v>20328</v>
      </c>
      <c r="D9" s="94">
        <v>1.0243</v>
      </c>
      <c r="E9" s="91">
        <v>1.0366</v>
      </c>
    </row>
    <row r="10" s="1" customFormat="1" ht="30" customHeight="1" spans="1:5">
      <c r="A10" s="37" t="s">
        <v>1481</v>
      </c>
      <c r="B10" s="92"/>
      <c r="C10" s="92"/>
      <c r="D10" s="74"/>
      <c r="E10" s="93"/>
    </row>
    <row r="11" s="1" customFormat="1" ht="30" customHeight="1" spans="1:5">
      <c r="A11" s="39" t="s">
        <v>1482</v>
      </c>
      <c r="B11" s="92">
        <v>18739</v>
      </c>
      <c r="C11" s="92">
        <v>19210</v>
      </c>
      <c r="D11" s="71">
        <v>1.0251</v>
      </c>
      <c r="E11" s="91">
        <v>1.0222</v>
      </c>
    </row>
    <row r="12" s="1" customFormat="1" ht="30" customHeight="1" spans="1:5">
      <c r="A12" s="37" t="s">
        <v>1483</v>
      </c>
      <c r="B12" s="92">
        <v>1106</v>
      </c>
      <c r="C12" s="92">
        <v>1118</v>
      </c>
      <c r="D12" s="71">
        <v>1.0108</v>
      </c>
      <c r="E12" s="91">
        <v>1.3667</v>
      </c>
    </row>
    <row r="13" s="1" customFormat="1" ht="30" customHeight="1" spans="1:5">
      <c r="A13" s="66" t="s">
        <v>1484</v>
      </c>
      <c r="B13" s="92"/>
      <c r="C13" s="92"/>
      <c r="D13" s="74"/>
      <c r="E13" s="93"/>
    </row>
    <row r="14" s="1" customFormat="1" ht="30" customHeight="1" spans="1:5">
      <c r="A14" s="66" t="s">
        <v>1485</v>
      </c>
      <c r="B14" s="92"/>
      <c r="C14" s="92"/>
      <c r="D14" s="74"/>
      <c r="E14" s="93"/>
    </row>
    <row r="15" s="1" customFormat="1" ht="30" customHeight="1" spans="1:5">
      <c r="A15" s="66" t="s">
        <v>1486</v>
      </c>
      <c r="B15" s="92"/>
      <c r="C15" s="92"/>
      <c r="D15" s="74"/>
      <c r="E15" s="93"/>
    </row>
    <row r="16" s="1" customFormat="1" ht="30" customHeight="1" spans="1:5">
      <c r="A16" s="95" t="s">
        <v>1487</v>
      </c>
      <c r="B16" s="31">
        <f>B6+B7+B9</f>
        <v>47488</v>
      </c>
      <c r="C16" s="31">
        <f>C6+C7+C9</f>
        <v>43126</v>
      </c>
      <c r="D16" s="76">
        <f>C16/B16</f>
        <v>0.908</v>
      </c>
      <c r="E16" s="86">
        <v>1.2191</v>
      </c>
    </row>
    <row r="17" spans="1:5">
      <c r="A17" s="49" t="s">
        <v>1488</v>
      </c>
      <c r="B17" s="49"/>
      <c r="C17" s="49"/>
      <c r="D17" s="49"/>
      <c r="E17" s="49"/>
    </row>
  </sheetData>
  <mergeCells count="2">
    <mergeCell ref="A2:E2"/>
    <mergeCell ref="A17:E17"/>
  </mergeCells>
  <conditionalFormatting sqref="A5:A6">
    <cfRule type="expression" dxfId="0" priority="1" stopIfTrue="1">
      <formula>"len($A:$A)=3"</formula>
    </cfRule>
  </conditionalFormatting>
  <conditionalFormatting sqref="D5:D6">
    <cfRule type="cellIs" dxfId="1" priority="2" stopIfTrue="1" operator="lessThan">
      <formula>0</formula>
    </cfRule>
  </conditionalFormatting>
  <pageMargins left="0.707638888888889" right="0.707638888888889" top="0.747916666666667" bottom="0.747916666666667" header="0.313888888888889" footer="0.313888888888889"/>
  <pageSetup paperSize="9" scale="98" fitToHeight="0" orientation="portrait"/>
  <headerFooter alignWithMargins="0">
    <oddFooter>&amp;C附表2-18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5"/>
  <sheetViews>
    <sheetView topLeftCell="A21" workbookViewId="0">
      <selection activeCell="C6" sqref="C6"/>
    </sheetView>
  </sheetViews>
  <sheetFormatPr defaultColWidth="9" defaultRowHeight="14.25" outlineLevelCol="5"/>
  <cols>
    <col min="1" max="1" width="32.3" customWidth="1"/>
    <col min="2" max="2" width="7.75" hidden="1" customWidth="1"/>
    <col min="3" max="3" width="11.5" customWidth="1"/>
    <col min="4" max="4" width="12.6" customWidth="1"/>
    <col min="5" max="5" width="13.1" customWidth="1"/>
    <col min="6" max="6" width="13.25" customWidth="1"/>
  </cols>
  <sheetData>
    <row r="1" spans="1:6">
      <c r="A1" s="213"/>
      <c r="B1" s="213"/>
      <c r="C1" s="213"/>
      <c r="D1" s="213"/>
      <c r="E1" s="213"/>
      <c r="F1" s="213"/>
    </row>
    <row r="2" spans="1:3">
      <c r="A2" s="171" t="s">
        <v>45</v>
      </c>
      <c r="B2" s="171"/>
      <c r="C2" s="99"/>
    </row>
    <row r="3" ht="22.5" spans="1:6">
      <c r="A3" s="214" t="s">
        <v>46</v>
      </c>
      <c r="B3" s="214"/>
      <c r="C3" s="214"/>
      <c r="D3" s="214"/>
      <c r="E3" s="214"/>
      <c r="F3" s="214"/>
    </row>
    <row r="4" spans="1:6">
      <c r="A4" s="173"/>
      <c r="B4" s="173"/>
      <c r="C4" s="99"/>
      <c r="F4" s="100" t="s">
        <v>47</v>
      </c>
    </row>
    <row r="5" ht="27" spans="1:6">
      <c r="A5" s="102" t="s">
        <v>48</v>
      </c>
      <c r="B5" s="102"/>
      <c r="C5" s="102" t="s">
        <v>49</v>
      </c>
      <c r="D5" s="103" t="s">
        <v>50</v>
      </c>
      <c r="E5" s="103" t="s">
        <v>51</v>
      </c>
      <c r="F5" s="103" t="s">
        <v>52</v>
      </c>
    </row>
    <row r="6" spans="1:6">
      <c r="A6" s="105" t="s">
        <v>53</v>
      </c>
      <c r="B6" s="105">
        <v>149786</v>
      </c>
      <c r="C6" s="199">
        <v>153798</v>
      </c>
      <c r="D6" s="189">
        <v>154527</v>
      </c>
      <c r="E6" s="132">
        <f>D6/C6</f>
        <v>1.0047</v>
      </c>
      <c r="F6" s="133">
        <f>D6/B6</f>
        <v>1.0317</v>
      </c>
    </row>
    <row r="7" spans="1:6">
      <c r="A7" s="107" t="s">
        <v>54</v>
      </c>
      <c r="B7" s="107">
        <v>27380</v>
      </c>
      <c r="C7" s="199">
        <v>39998</v>
      </c>
      <c r="D7" s="189">
        <v>43023</v>
      </c>
      <c r="E7" s="132">
        <f t="shared" ref="E7:E32" si="0">D7/C7</f>
        <v>1.0756</v>
      </c>
      <c r="F7" s="133">
        <f t="shared" ref="F7:F32" si="1">D7/B7</f>
        <v>1.5713</v>
      </c>
    </row>
    <row r="8" spans="1:6">
      <c r="A8" s="107" t="s">
        <v>55</v>
      </c>
      <c r="B8" s="107">
        <v>39095</v>
      </c>
      <c r="C8" s="199">
        <v>26630</v>
      </c>
      <c r="D8" s="189">
        <v>26628</v>
      </c>
      <c r="E8" s="132">
        <f>D8/C8</f>
        <v>0.9999</v>
      </c>
      <c r="F8" s="133">
        <f>D8/B8</f>
        <v>0.6811</v>
      </c>
    </row>
    <row r="9" spans="1:6">
      <c r="A9" s="107" t="s">
        <v>56</v>
      </c>
      <c r="B9" s="107">
        <v>25243</v>
      </c>
      <c r="C9" s="199">
        <v>28800</v>
      </c>
      <c r="D9" s="189">
        <v>29168</v>
      </c>
      <c r="E9" s="132">
        <f>D9/C9</f>
        <v>1.0128</v>
      </c>
      <c r="F9" s="133">
        <f>D9/B9</f>
        <v>1.1555</v>
      </c>
    </row>
    <row r="10" spans="1:6">
      <c r="A10" s="107" t="s">
        <v>57</v>
      </c>
      <c r="B10" s="107"/>
      <c r="C10" s="199"/>
      <c r="D10" s="189"/>
      <c r="E10" s="132"/>
      <c r="F10" s="133"/>
    </row>
    <row r="11" spans="1:6">
      <c r="A11" s="107" t="s">
        <v>58</v>
      </c>
      <c r="B11" s="107">
        <v>3533</v>
      </c>
      <c r="C11" s="199">
        <v>3800</v>
      </c>
      <c r="D11" s="189">
        <v>4316</v>
      </c>
      <c r="E11" s="132">
        <f t="shared" ref="E11:E20" si="2">D11/C11</f>
        <v>1.1358</v>
      </c>
      <c r="F11" s="133">
        <f t="shared" ref="F11:F20" si="3">D11/B11</f>
        <v>1.2216</v>
      </c>
    </row>
    <row r="12" spans="1:6">
      <c r="A12" s="107" t="s">
        <v>59</v>
      </c>
      <c r="B12" s="107">
        <v>812</v>
      </c>
      <c r="C12" s="199">
        <v>1400</v>
      </c>
      <c r="D12" s="189">
        <v>1405</v>
      </c>
      <c r="E12" s="132">
        <f>D12/C12</f>
        <v>1.0036</v>
      </c>
      <c r="F12" s="133">
        <f>D12/B12</f>
        <v>1.7303</v>
      </c>
    </row>
    <row r="13" spans="1:6">
      <c r="A13" s="107" t="s">
        <v>60</v>
      </c>
      <c r="B13" s="107">
        <v>8951</v>
      </c>
      <c r="C13" s="199">
        <v>9400</v>
      </c>
      <c r="D13" s="189">
        <v>9323</v>
      </c>
      <c r="E13" s="132">
        <f>D13/C13</f>
        <v>0.9918</v>
      </c>
      <c r="F13" s="133">
        <f>D13/B13</f>
        <v>1.0416</v>
      </c>
    </row>
    <row r="14" spans="1:6">
      <c r="A14" s="107" t="s">
        <v>61</v>
      </c>
      <c r="B14" s="107">
        <v>4041</v>
      </c>
      <c r="C14" s="199">
        <v>4400</v>
      </c>
      <c r="D14" s="189">
        <v>4165</v>
      </c>
      <c r="E14" s="132">
        <f>D14/C14</f>
        <v>0.9466</v>
      </c>
      <c r="F14" s="133">
        <f>D14/B14</f>
        <v>1.0307</v>
      </c>
    </row>
    <row r="15" spans="1:6">
      <c r="A15" s="107" t="s">
        <v>62</v>
      </c>
      <c r="B15" s="107">
        <v>1880</v>
      </c>
      <c r="C15" s="199">
        <v>2400</v>
      </c>
      <c r="D15" s="189">
        <v>2317</v>
      </c>
      <c r="E15" s="132">
        <f>D15/C15</f>
        <v>0.9654</v>
      </c>
      <c r="F15" s="133">
        <f>D15/B15</f>
        <v>1.2324</v>
      </c>
    </row>
    <row r="16" spans="1:6">
      <c r="A16" s="107" t="s">
        <v>63</v>
      </c>
      <c r="B16" s="107">
        <v>5542</v>
      </c>
      <c r="C16" s="199">
        <v>6900</v>
      </c>
      <c r="D16" s="189">
        <v>6199</v>
      </c>
      <c r="E16" s="132">
        <f>D16/C16</f>
        <v>0.8984</v>
      </c>
      <c r="F16" s="133">
        <f>D16/B16</f>
        <v>1.1185</v>
      </c>
    </row>
    <row r="17" spans="1:6">
      <c r="A17" s="107" t="s">
        <v>64</v>
      </c>
      <c r="B17" s="107">
        <v>22103</v>
      </c>
      <c r="C17" s="199">
        <v>19400</v>
      </c>
      <c r="D17" s="189">
        <v>17809</v>
      </c>
      <c r="E17" s="132">
        <f>D17/C17</f>
        <v>0.918</v>
      </c>
      <c r="F17" s="133">
        <f>D17/B17</f>
        <v>0.8057</v>
      </c>
    </row>
    <row r="18" spans="1:6">
      <c r="A18" s="107" t="s">
        <v>65</v>
      </c>
      <c r="B18" s="107">
        <v>908</v>
      </c>
      <c r="C18" s="199">
        <v>500</v>
      </c>
      <c r="D18" s="189">
        <v>470</v>
      </c>
      <c r="E18" s="132">
        <f>D18/C18</f>
        <v>0.94</v>
      </c>
      <c r="F18" s="133">
        <f>D18/B18</f>
        <v>0.5176</v>
      </c>
    </row>
    <row r="19" spans="1:6">
      <c r="A19" s="107" t="s">
        <v>66</v>
      </c>
      <c r="B19" s="107">
        <v>2862</v>
      </c>
      <c r="C19" s="199">
        <v>2746</v>
      </c>
      <c r="D19" s="189">
        <v>2761</v>
      </c>
      <c r="E19" s="132">
        <f>D19/C19</f>
        <v>1.0055</v>
      </c>
      <c r="F19" s="133">
        <f>D19/B19</f>
        <v>0.9647</v>
      </c>
    </row>
    <row r="20" spans="1:6">
      <c r="A20" s="107" t="s">
        <v>67</v>
      </c>
      <c r="B20" s="107">
        <v>7436</v>
      </c>
      <c r="C20" s="199">
        <v>7424</v>
      </c>
      <c r="D20" s="189">
        <v>6943</v>
      </c>
      <c r="E20" s="132">
        <f>D20/C20</f>
        <v>0.9352</v>
      </c>
      <c r="F20" s="133">
        <f>D20/B20</f>
        <v>0.9337</v>
      </c>
    </row>
    <row r="21" spans="1:6">
      <c r="A21" s="107" t="s">
        <v>68</v>
      </c>
      <c r="B21" s="107"/>
      <c r="C21" s="199"/>
      <c r="D21" s="189"/>
      <c r="E21" s="132"/>
      <c r="F21" s="133"/>
    </row>
    <row r="22" spans="1:6">
      <c r="A22" s="107" t="s">
        <v>69</v>
      </c>
      <c r="B22" s="107"/>
      <c r="C22" s="199"/>
      <c r="D22" s="189"/>
      <c r="E22" s="132"/>
      <c r="F22" s="133"/>
    </row>
    <row r="23" spans="1:6">
      <c r="A23" s="105" t="s">
        <v>70</v>
      </c>
      <c r="B23" s="105">
        <v>53444</v>
      </c>
      <c r="C23" s="199">
        <v>41142</v>
      </c>
      <c r="D23" s="189">
        <v>48009</v>
      </c>
      <c r="E23" s="132">
        <f t="shared" ref="E23:E26" si="4">D23/C23</f>
        <v>1.1669</v>
      </c>
      <c r="F23" s="133">
        <f t="shared" ref="F23:F26" si="5">D23/B23</f>
        <v>0.8983</v>
      </c>
    </row>
    <row r="24" spans="1:6">
      <c r="A24" s="107" t="s">
        <v>71</v>
      </c>
      <c r="B24" s="107">
        <v>7001</v>
      </c>
      <c r="C24" s="199">
        <v>7070</v>
      </c>
      <c r="D24" s="189">
        <v>6637</v>
      </c>
      <c r="E24" s="132">
        <f>D24/C24</f>
        <v>0.9388</v>
      </c>
      <c r="F24" s="133">
        <f>D24/B24</f>
        <v>0.948</v>
      </c>
    </row>
    <row r="25" spans="1:6">
      <c r="A25" s="107" t="s">
        <v>72</v>
      </c>
      <c r="B25" s="107">
        <v>5003</v>
      </c>
      <c r="C25" s="199">
        <v>3110</v>
      </c>
      <c r="D25" s="189">
        <v>3006</v>
      </c>
      <c r="E25" s="132">
        <f>D25/C25</f>
        <v>0.9666</v>
      </c>
      <c r="F25" s="133">
        <f>D25/B25</f>
        <v>0.6008</v>
      </c>
    </row>
    <row r="26" spans="1:6">
      <c r="A26" s="107" t="s">
        <v>73</v>
      </c>
      <c r="B26" s="107">
        <v>1954</v>
      </c>
      <c r="C26" s="199">
        <v>1630</v>
      </c>
      <c r="D26" s="189">
        <v>1812</v>
      </c>
      <c r="E26" s="132">
        <f>D26/C26</f>
        <v>1.1117</v>
      </c>
      <c r="F26" s="133">
        <f>D26/B26</f>
        <v>0.9273</v>
      </c>
    </row>
    <row r="27" spans="1:6">
      <c r="A27" s="107" t="s">
        <v>74</v>
      </c>
      <c r="B27" s="107"/>
      <c r="C27" s="199"/>
      <c r="D27" s="189"/>
      <c r="E27" s="132"/>
      <c r="F27" s="133"/>
    </row>
    <row r="28" spans="1:6">
      <c r="A28" s="107" t="s">
        <v>75</v>
      </c>
      <c r="B28" s="107">
        <v>33317</v>
      </c>
      <c r="C28" s="199">
        <v>28500</v>
      </c>
      <c r="D28" s="189">
        <v>35482</v>
      </c>
      <c r="E28" s="132">
        <f t="shared" ref="E28:E30" si="6">D28/C28</f>
        <v>1.245</v>
      </c>
      <c r="F28" s="133">
        <f t="shared" ref="F28:F32" si="7">D28/B28</f>
        <v>1.065</v>
      </c>
    </row>
    <row r="29" spans="1:6">
      <c r="A29" s="107" t="s">
        <v>76</v>
      </c>
      <c r="B29" s="107">
        <v>6169</v>
      </c>
      <c r="C29" s="199">
        <v>700</v>
      </c>
      <c r="D29" s="189">
        <v>940</v>
      </c>
      <c r="E29" s="132">
        <f>D29/C29</f>
        <v>1.3429</v>
      </c>
      <c r="F29" s="133">
        <f>D29/B29</f>
        <v>0.1524</v>
      </c>
    </row>
    <row r="30" spans="1:6">
      <c r="A30" s="107" t="s">
        <v>77</v>
      </c>
      <c r="B30" s="107"/>
      <c r="C30" s="199">
        <v>132</v>
      </c>
      <c r="D30" s="189">
        <v>132</v>
      </c>
      <c r="E30" s="132">
        <f>D30/C30</f>
        <v>1</v>
      </c>
      <c r="F30" s="133"/>
    </row>
    <row r="31" spans="1:6">
      <c r="A31" s="107" t="s">
        <v>78</v>
      </c>
      <c r="B31" s="107"/>
      <c r="C31" s="199"/>
      <c r="D31" s="189"/>
      <c r="E31" s="132"/>
      <c r="F31" s="133"/>
    </row>
    <row r="32" spans="1:6">
      <c r="A32" s="200" t="s">
        <v>79</v>
      </c>
      <c r="B32" s="200">
        <v>203230</v>
      </c>
      <c r="C32" s="199">
        <v>194940</v>
      </c>
      <c r="D32" s="189">
        <v>202536</v>
      </c>
      <c r="E32" s="132">
        <f>D32/C32</f>
        <v>1.039</v>
      </c>
      <c r="F32" s="133">
        <f>D32/B32</f>
        <v>0.9966</v>
      </c>
    </row>
    <row r="33" spans="1:6">
      <c r="A33" s="201" t="s">
        <v>80</v>
      </c>
      <c r="B33" s="201"/>
      <c r="C33" s="199"/>
      <c r="D33" s="189"/>
      <c r="E33" s="132"/>
      <c r="F33" s="133"/>
    </row>
    <row r="34" spans="1:6">
      <c r="A34" s="201" t="s">
        <v>81</v>
      </c>
      <c r="B34" s="201">
        <v>216112</v>
      </c>
      <c r="C34" s="199">
        <v>79722</v>
      </c>
      <c r="D34" s="189">
        <v>207557</v>
      </c>
      <c r="E34" s="132">
        <f t="shared" ref="E33:E45" si="8">D34/C34</f>
        <v>2.6035</v>
      </c>
      <c r="F34" s="133">
        <f t="shared" ref="F33:F45" si="9">D34/B34</f>
        <v>0.9604</v>
      </c>
    </row>
    <row r="35" spans="1:6">
      <c r="A35" s="203" t="s">
        <v>82</v>
      </c>
      <c r="B35" s="204">
        <v>108350</v>
      </c>
      <c r="C35" s="199">
        <v>58487</v>
      </c>
      <c r="D35" s="189">
        <v>110533</v>
      </c>
      <c r="E35" s="132">
        <f>D35/C35</f>
        <v>1.8899</v>
      </c>
      <c r="F35" s="133">
        <f>D35/B35</f>
        <v>1.0201</v>
      </c>
    </row>
    <row r="36" spans="1:6">
      <c r="A36" s="215" t="s">
        <v>83</v>
      </c>
      <c r="B36" s="205">
        <v>5014</v>
      </c>
      <c r="C36" s="199">
        <v>5014</v>
      </c>
      <c r="D36" s="189">
        <v>5014</v>
      </c>
      <c r="E36" s="132">
        <f>D36/C36</f>
        <v>1</v>
      </c>
      <c r="F36" s="133">
        <f>D36/B36</f>
        <v>1</v>
      </c>
    </row>
    <row r="37" spans="1:6">
      <c r="A37" s="215" t="s">
        <v>84</v>
      </c>
      <c r="B37" s="205">
        <v>64142</v>
      </c>
      <c r="C37" s="199">
        <v>53473</v>
      </c>
      <c r="D37" s="189">
        <v>59924</v>
      </c>
      <c r="E37" s="132">
        <f>D37/C37</f>
        <v>1.1206</v>
      </c>
      <c r="F37" s="133">
        <f>D37/B37</f>
        <v>0.9342</v>
      </c>
    </row>
    <row r="38" spans="1:6">
      <c r="A38" s="215" t="s">
        <v>85</v>
      </c>
      <c r="B38" s="205">
        <v>39194</v>
      </c>
      <c r="C38" s="199"/>
      <c r="D38" s="189">
        <v>45595</v>
      </c>
      <c r="E38" s="132"/>
      <c r="F38" s="133">
        <f>D38/B38</f>
        <v>1.1633</v>
      </c>
    </row>
    <row r="39" spans="1:6">
      <c r="A39" s="207" t="s">
        <v>86</v>
      </c>
      <c r="B39" s="208"/>
      <c r="C39" s="199"/>
      <c r="D39" s="189"/>
      <c r="E39" s="132"/>
      <c r="F39" s="133"/>
    </row>
    <row r="40" spans="1:6">
      <c r="A40" s="206" t="s">
        <v>87</v>
      </c>
      <c r="B40" s="204">
        <v>5973</v>
      </c>
      <c r="C40" s="199">
        <v>7280</v>
      </c>
      <c r="D40" s="189">
        <v>7280</v>
      </c>
      <c r="E40" s="132">
        <f t="shared" ref="E40:E42" si="10">D40/C40</f>
        <v>1</v>
      </c>
      <c r="F40" s="133">
        <f t="shared" ref="F40:F43" si="11">D40/B40</f>
        <v>1.2188</v>
      </c>
    </row>
    <row r="41" spans="1:6">
      <c r="A41" s="203" t="s">
        <v>88</v>
      </c>
      <c r="B41" s="204"/>
      <c r="C41" s="199">
        <v>5720</v>
      </c>
      <c r="D41" s="189">
        <v>1739</v>
      </c>
      <c r="E41" s="132">
        <f>D41/C41</f>
        <v>0.304</v>
      </c>
      <c r="F41" s="133"/>
    </row>
    <row r="42" spans="1:6">
      <c r="A42" s="206" t="s">
        <v>89</v>
      </c>
      <c r="B42" s="204">
        <v>13019</v>
      </c>
      <c r="C42" s="199">
        <v>8235</v>
      </c>
      <c r="D42" s="189">
        <v>15041</v>
      </c>
      <c r="E42" s="132">
        <f>D42/C42</f>
        <v>1.8265</v>
      </c>
      <c r="F42" s="133">
        <f t="shared" ref="F42:F45" si="12">D42/B42</f>
        <v>1.1553</v>
      </c>
    </row>
    <row r="43" spans="1:6">
      <c r="A43" s="209" t="s">
        <v>90</v>
      </c>
      <c r="B43" s="210">
        <v>88770</v>
      </c>
      <c r="C43" s="199"/>
      <c r="D43" s="189">
        <v>72964</v>
      </c>
      <c r="E43" s="132"/>
      <c r="F43" s="133">
        <f>D43/B43</f>
        <v>0.8219</v>
      </c>
    </row>
    <row r="44" spans="1:6">
      <c r="A44" s="206" t="s">
        <v>91</v>
      </c>
      <c r="B44" s="204"/>
      <c r="C44" s="199"/>
      <c r="D44" s="189"/>
      <c r="E44" s="132"/>
      <c r="F44" s="133"/>
    </row>
    <row r="45" spans="1:6">
      <c r="A45" s="200" t="s">
        <v>92</v>
      </c>
      <c r="B45" s="200">
        <v>419342</v>
      </c>
      <c r="C45" s="199">
        <v>274662</v>
      </c>
      <c r="D45" s="189">
        <v>410093</v>
      </c>
      <c r="E45" s="132">
        <f>D45/C45</f>
        <v>1.4931</v>
      </c>
      <c r="F45" s="133">
        <f>D45/B45</f>
        <v>0.9779</v>
      </c>
    </row>
  </sheetData>
  <mergeCells count="2">
    <mergeCell ref="A1:F1"/>
    <mergeCell ref="A3:F3"/>
  </mergeCells>
  <pageMargins left="0.707638888888889" right="0.707638888888889" top="0.747916666666667" bottom="0.747916666666667" header="0.313888888888889" footer="0.313888888888889"/>
  <pageSetup paperSize="9" scale="94" fitToHeight="0" orientation="portrait"/>
  <headerFooter alignWithMargins="0">
    <oddFooter>&amp;C附表2-1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2"/>
  <sheetViews>
    <sheetView topLeftCell="A2" workbookViewId="0">
      <selection activeCell="G12" sqref="G12"/>
    </sheetView>
  </sheetViews>
  <sheetFormatPr defaultColWidth="9" defaultRowHeight="14.25" outlineLevelCol="4"/>
  <cols>
    <col min="1" max="1" width="39.7" customWidth="1"/>
    <col min="2" max="3" width="11" customWidth="1"/>
    <col min="4" max="5" width="14.6" customWidth="1"/>
  </cols>
  <sheetData>
    <row r="1" ht="22.2" customHeight="1" spans="1:5">
      <c r="A1" s="7" t="s">
        <v>1489</v>
      </c>
      <c r="B1" s="7"/>
      <c r="C1" s="7"/>
      <c r="D1" s="62"/>
      <c r="E1" s="7"/>
    </row>
    <row r="2" ht="30" customHeight="1" spans="1:5">
      <c r="A2" s="63" t="s">
        <v>1490</v>
      </c>
      <c r="B2" s="63"/>
      <c r="C2" s="63"/>
      <c r="D2" s="63"/>
      <c r="E2" s="63"/>
    </row>
    <row r="3" spans="1:5">
      <c r="A3" s="64"/>
      <c r="B3" s="6"/>
      <c r="C3" s="7"/>
      <c r="D3" s="8"/>
      <c r="E3" s="50" t="s">
        <v>47</v>
      </c>
    </row>
    <row r="4" ht="39.6" customHeight="1" spans="1:5">
      <c r="A4" s="65" t="s">
        <v>1158</v>
      </c>
      <c r="B4" s="11" t="s">
        <v>49</v>
      </c>
      <c r="C4" s="11" t="s">
        <v>50</v>
      </c>
      <c r="D4" s="12" t="s">
        <v>51</v>
      </c>
      <c r="E4" s="65" t="s">
        <v>52</v>
      </c>
    </row>
    <row r="5" ht="30" customHeight="1" spans="1:5">
      <c r="A5" s="66" t="s">
        <v>1491</v>
      </c>
      <c r="B5" s="67"/>
      <c r="C5" s="67"/>
      <c r="D5" s="68"/>
      <c r="E5" s="69"/>
    </row>
    <row r="6" ht="30" customHeight="1" spans="1:5">
      <c r="A6" s="66" t="s">
        <v>1492</v>
      </c>
      <c r="B6" s="67">
        <v>8522</v>
      </c>
      <c r="C6" s="67">
        <v>8068</v>
      </c>
      <c r="D6" s="70">
        <v>0.9467</v>
      </c>
      <c r="E6" s="71">
        <v>1.073</v>
      </c>
    </row>
    <row r="7" ht="30" customHeight="1" spans="1:5">
      <c r="A7" s="66" t="s">
        <v>1493</v>
      </c>
      <c r="B7" s="72">
        <v>15919</v>
      </c>
      <c r="C7" s="67">
        <v>10689</v>
      </c>
      <c r="D7" s="70">
        <v>0.6715</v>
      </c>
      <c r="E7" s="71">
        <v>2.4709</v>
      </c>
    </row>
    <row r="8" ht="30" customHeight="1" spans="1:5">
      <c r="A8" s="66" t="s">
        <v>1494</v>
      </c>
      <c r="B8" s="67"/>
      <c r="C8" s="67"/>
      <c r="D8" s="73"/>
      <c r="E8" s="74"/>
    </row>
    <row r="9" s="1" customFormat="1" ht="30" customHeight="1" spans="1:5">
      <c r="A9" s="66" t="s">
        <v>1495</v>
      </c>
      <c r="B9" s="75">
        <f>B11+B12</f>
        <v>19821</v>
      </c>
      <c r="C9" s="75">
        <f>C11+C12</f>
        <v>20596</v>
      </c>
      <c r="D9" s="76">
        <f>C9/B9</f>
        <v>1.039</v>
      </c>
      <c r="E9" s="71">
        <v>1.1025</v>
      </c>
    </row>
    <row r="10" s="1" customFormat="1" ht="30" customHeight="1" spans="1:5">
      <c r="A10" s="77" t="s">
        <v>1496</v>
      </c>
      <c r="B10" s="75"/>
      <c r="C10" s="75"/>
      <c r="D10" s="73"/>
      <c r="E10" s="74"/>
    </row>
    <row r="11" s="1" customFormat="1" ht="30" customHeight="1" spans="1:5">
      <c r="A11" s="66" t="s">
        <v>1497</v>
      </c>
      <c r="B11" s="75">
        <v>18739</v>
      </c>
      <c r="C11" s="75">
        <v>19185</v>
      </c>
      <c r="D11" s="70">
        <v>1.0238</v>
      </c>
      <c r="E11" s="71">
        <v>1.0937</v>
      </c>
    </row>
    <row r="12" s="1" customFormat="1" ht="30" customHeight="1" spans="1:5">
      <c r="A12" s="77" t="s">
        <v>1498</v>
      </c>
      <c r="B12" s="75">
        <v>1082</v>
      </c>
      <c r="C12" s="78">
        <v>1411</v>
      </c>
      <c r="D12" s="70">
        <v>1.3041</v>
      </c>
      <c r="E12" s="71">
        <v>1.2366</v>
      </c>
    </row>
    <row r="13" s="1" customFormat="1" ht="30" customHeight="1" spans="1:5">
      <c r="A13" s="66" t="s">
        <v>1499</v>
      </c>
      <c r="B13" s="79"/>
      <c r="C13" s="80"/>
      <c r="D13" s="81"/>
      <c r="E13" s="82"/>
    </row>
    <row r="14" s="1" customFormat="1" ht="30" customHeight="1" spans="1:5">
      <c r="A14" s="66" t="s">
        <v>1500</v>
      </c>
      <c r="B14" s="80"/>
      <c r="C14" s="80"/>
      <c r="D14" s="82"/>
      <c r="E14" s="74"/>
    </row>
    <row r="15" s="1" customFormat="1" ht="30" customHeight="1" spans="1:5">
      <c r="A15" s="66" t="s">
        <v>1501</v>
      </c>
      <c r="B15" s="83"/>
      <c r="C15" s="84"/>
      <c r="D15" s="73"/>
      <c r="E15" s="74"/>
    </row>
    <row r="16" s="1" customFormat="1" ht="30" customHeight="1" spans="1:5">
      <c r="A16" s="85" t="s">
        <v>1232</v>
      </c>
      <c r="B16" s="31">
        <f>B6+B7+B9</f>
        <v>44262</v>
      </c>
      <c r="C16" s="31">
        <f>C6+C7+C9</f>
        <v>39353</v>
      </c>
      <c r="D16" s="76">
        <f>C16/B16</f>
        <v>0.889</v>
      </c>
      <c r="E16" s="86">
        <v>1.2891</v>
      </c>
    </row>
    <row r="17" s="1" customFormat="1" ht="18" customHeight="1" spans="1:5">
      <c r="A17" s="49" t="s">
        <v>1488</v>
      </c>
      <c r="B17" s="49"/>
      <c r="C17" s="49"/>
      <c r="D17" s="49"/>
      <c r="E17" s="49"/>
    </row>
    <row r="18" s="1" customFormat="1"/>
    <row r="19" s="1" customFormat="1"/>
    <row r="20" s="1" customFormat="1"/>
    <row r="21" s="1" customFormat="1"/>
    <row r="22" s="1" customFormat="1"/>
  </sheetData>
  <mergeCells count="2">
    <mergeCell ref="A2:E2"/>
    <mergeCell ref="A17:E17"/>
  </mergeCells>
  <conditionalFormatting sqref="A5:A6">
    <cfRule type="expression" dxfId="2" priority="1" stopIfTrue="1">
      <formula>"len($A:$A)=3"</formula>
    </cfRule>
  </conditionalFormatting>
  <conditionalFormatting sqref="D5:D8 D10:D13 D15">
    <cfRule type="cellIs" dxfId="3" priority="2" stopIfTrue="1" operator="lessThan">
      <formula>0</formula>
    </cfRule>
  </conditionalFormatting>
  <pageMargins left="0.707638888888889" right="0.707638888888889" top="0.747916666666667" bottom="0.747916666666667" header="0.313888888888889" footer="0.313888888888889"/>
  <pageSetup paperSize="9" scale="90" fitToHeight="0" orientation="portrait"/>
  <headerFooter alignWithMargins="0">
    <oddFooter>&amp;C附表2-19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66"/>
  <sheetViews>
    <sheetView topLeftCell="A24" workbookViewId="0">
      <selection activeCell="B29" sqref="B29:E29"/>
    </sheetView>
  </sheetViews>
  <sheetFormatPr defaultColWidth="9" defaultRowHeight="14.25" outlineLevelCol="4"/>
  <cols>
    <col min="1" max="1" width="28.6" customWidth="1"/>
    <col min="2" max="3" width="11.7" customWidth="1"/>
    <col min="4" max="4" width="14" customWidth="1"/>
    <col min="5" max="5" width="13.2" customWidth="1"/>
  </cols>
  <sheetData>
    <row r="1" spans="1:5">
      <c r="A1" s="2" t="s">
        <v>1502</v>
      </c>
      <c r="B1" s="3"/>
      <c r="C1" s="2"/>
      <c r="D1" s="2"/>
      <c r="E1" s="2"/>
    </row>
    <row r="2" ht="32.4" customHeight="1" spans="1:5">
      <c r="A2" s="4" t="s">
        <v>1503</v>
      </c>
      <c r="B2" s="4"/>
      <c r="C2" s="4"/>
      <c r="D2" s="4"/>
      <c r="E2" s="4"/>
    </row>
    <row r="3" spans="1:5">
      <c r="A3" s="5"/>
      <c r="B3" s="6"/>
      <c r="C3" s="7"/>
      <c r="D3" s="8"/>
      <c r="E3" s="50" t="s">
        <v>47</v>
      </c>
    </row>
    <row r="4" ht="27" spans="1:5">
      <c r="A4" s="10" t="s">
        <v>1504</v>
      </c>
      <c r="B4" s="11" t="s">
        <v>49</v>
      </c>
      <c r="C4" s="11" t="s">
        <v>50</v>
      </c>
      <c r="D4" s="12" t="s">
        <v>51</v>
      </c>
      <c r="E4" s="51" t="s">
        <v>52</v>
      </c>
    </row>
    <row r="5" ht="27" spans="1:5">
      <c r="A5" s="14" t="s">
        <v>1476</v>
      </c>
      <c r="B5" s="15" t="s">
        <v>1428</v>
      </c>
      <c r="C5" s="15" t="s">
        <v>1428</v>
      </c>
      <c r="D5" s="15" t="s">
        <v>1428</v>
      </c>
      <c r="E5" s="16" t="s">
        <v>1428</v>
      </c>
    </row>
    <row r="6" spans="1:5">
      <c r="A6" s="17" t="s">
        <v>1505</v>
      </c>
      <c r="B6" s="18"/>
      <c r="C6" s="18"/>
      <c r="D6" s="19"/>
      <c r="E6" s="52"/>
    </row>
    <row r="7" spans="1:5">
      <c r="A7" s="17" t="s">
        <v>1506</v>
      </c>
      <c r="B7" s="18"/>
      <c r="C7" s="18"/>
      <c r="D7" s="19"/>
      <c r="E7" s="52"/>
    </row>
    <row r="8" spans="1:5">
      <c r="A8" s="17" t="s">
        <v>1507</v>
      </c>
      <c r="B8" s="18"/>
      <c r="C8" s="18"/>
      <c r="D8" s="19"/>
      <c r="E8" s="52"/>
    </row>
    <row r="9" spans="1:5">
      <c r="A9" s="17" t="s">
        <v>1508</v>
      </c>
      <c r="B9" s="18"/>
      <c r="C9" s="18"/>
      <c r="D9" s="19"/>
      <c r="E9" s="52"/>
    </row>
    <row r="10" spans="1:5">
      <c r="A10" s="17" t="s">
        <v>1509</v>
      </c>
      <c r="B10" s="18"/>
      <c r="C10" s="18"/>
      <c r="D10" s="19"/>
      <c r="E10" s="52"/>
    </row>
    <row r="11" ht="27" spans="1:5">
      <c r="A11" s="14" t="s">
        <v>1477</v>
      </c>
      <c r="B11" s="21">
        <v>11724</v>
      </c>
      <c r="C11" s="21">
        <v>11802</v>
      </c>
      <c r="D11" s="22">
        <v>1.0067</v>
      </c>
      <c r="E11" s="23">
        <v>1.1689</v>
      </c>
    </row>
    <row r="12" spans="1:5">
      <c r="A12" s="17" t="s">
        <v>1505</v>
      </c>
      <c r="B12" s="25">
        <v>2503</v>
      </c>
      <c r="C12" s="25">
        <v>2442</v>
      </c>
      <c r="D12" s="26">
        <v>0.9756</v>
      </c>
      <c r="E12" s="27">
        <v>1.0418</v>
      </c>
    </row>
    <row r="13" spans="1:5">
      <c r="A13" s="17" t="s">
        <v>1506</v>
      </c>
      <c r="B13" s="25">
        <v>8877</v>
      </c>
      <c r="C13" s="25">
        <v>8673</v>
      </c>
      <c r="D13" s="26">
        <v>0.977</v>
      </c>
      <c r="E13" s="27">
        <v>1.1518</v>
      </c>
    </row>
    <row r="14" spans="1:5">
      <c r="A14" s="17" t="s">
        <v>1507</v>
      </c>
      <c r="B14" s="25">
        <v>254</v>
      </c>
      <c r="C14" s="25">
        <v>157</v>
      </c>
      <c r="D14" s="26">
        <v>0.6181</v>
      </c>
      <c r="E14" s="27">
        <v>1.1893</v>
      </c>
    </row>
    <row r="15" spans="1:5">
      <c r="A15" s="17" t="s">
        <v>1508</v>
      </c>
      <c r="B15" s="25">
        <v>90</v>
      </c>
      <c r="C15" s="25">
        <v>530</v>
      </c>
      <c r="D15" s="26">
        <v>5.8889</v>
      </c>
      <c r="E15" s="27">
        <v>5.8888</v>
      </c>
    </row>
    <row r="16" spans="1:5">
      <c r="A16" s="17" t="s">
        <v>1509</v>
      </c>
      <c r="B16" s="53"/>
      <c r="C16" s="53"/>
      <c r="D16" s="53"/>
      <c r="E16" s="52"/>
    </row>
    <row r="17" ht="27" spans="1:5">
      <c r="A17" s="14" t="s">
        <v>1478</v>
      </c>
      <c r="B17" s="21">
        <v>15919</v>
      </c>
      <c r="C17" s="21">
        <v>10996</v>
      </c>
      <c r="D17" s="22">
        <v>0.6907</v>
      </c>
      <c r="E17" s="23">
        <v>1.9404</v>
      </c>
    </row>
    <row r="18" spans="1:5">
      <c r="A18" s="54" t="s">
        <v>1505</v>
      </c>
      <c r="B18" s="25">
        <v>14227</v>
      </c>
      <c r="C18" s="25">
        <v>10788</v>
      </c>
      <c r="D18" s="26">
        <v>0.7583</v>
      </c>
      <c r="E18" s="27">
        <v>1.9959</v>
      </c>
    </row>
    <row r="19" spans="1:5">
      <c r="A19" s="54" t="s">
        <v>1506</v>
      </c>
      <c r="B19" s="25">
        <v>1347</v>
      </c>
      <c r="C19" s="25">
        <v>0</v>
      </c>
      <c r="D19" s="25"/>
      <c r="E19" s="55"/>
    </row>
    <row r="20" spans="1:5">
      <c r="A20" s="54" t="s">
        <v>1507</v>
      </c>
      <c r="B20" s="25">
        <v>275</v>
      </c>
      <c r="C20" s="25">
        <v>133</v>
      </c>
      <c r="D20" s="26">
        <v>0.4836</v>
      </c>
      <c r="E20" s="27">
        <v>0.7389</v>
      </c>
    </row>
    <row r="21" spans="1:5">
      <c r="A21" s="54" t="s">
        <v>1508</v>
      </c>
      <c r="B21" s="25">
        <v>70</v>
      </c>
      <c r="C21" s="25">
        <v>75</v>
      </c>
      <c r="D21" s="26">
        <v>1.0714</v>
      </c>
      <c r="E21" s="27">
        <v>0.9146</v>
      </c>
    </row>
    <row r="22" spans="1:5">
      <c r="A22" s="54" t="s">
        <v>1509</v>
      </c>
      <c r="B22" s="53"/>
      <c r="C22" s="53"/>
      <c r="D22" s="53"/>
      <c r="E22" s="52"/>
    </row>
    <row r="23" ht="27" spans="1:5">
      <c r="A23" s="14" t="s">
        <v>1479</v>
      </c>
      <c r="B23" s="31" t="s">
        <v>1428</v>
      </c>
      <c r="C23" s="31" t="s">
        <v>1428</v>
      </c>
      <c r="D23" s="31" t="s">
        <v>1428</v>
      </c>
      <c r="E23" s="32" t="s">
        <v>1428</v>
      </c>
    </row>
    <row r="24" spans="1:5">
      <c r="A24" s="54" t="s">
        <v>1505</v>
      </c>
      <c r="B24" s="53"/>
      <c r="C24" s="53"/>
      <c r="D24" s="53"/>
      <c r="E24" s="52"/>
    </row>
    <row r="25" spans="1:5">
      <c r="A25" s="54" t="s">
        <v>1506</v>
      </c>
      <c r="B25" s="53"/>
      <c r="C25" s="53"/>
      <c r="D25" s="53"/>
      <c r="E25" s="52"/>
    </row>
    <row r="26" spans="1:5">
      <c r="A26" s="54" t="s">
        <v>1507</v>
      </c>
      <c r="B26" s="53"/>
      <c r="C26" s="53"/>
      <c r="D26" s="53"/>
      <c r="E26" s="52"/>
    </row>
    <row r="27" spans="1:5">
      <c r="A27" s="54" t="s">
        <v>1508</v>
      </c>
      <c r="B27" s="53"/>
      <c r="C27" s="53"/>
      <c r="D27" s="53"/>
      <c r="E27" s="52"/>
    </row>
    <row r="28" spans="1:5">
      <c r="A28" s="54" t="s">
        <v>1509</v>
      </c>
      <c r="B28" s="53"/>
      <c r="C28" s="53"/>
      <c r="D28" s="53"/>
      <c r="E28" s="52"/>
    </row>
    <row r="29" s="1" customFormat="1" ht="27" spans="1:5">
      <c r="A29" s="14" t="s">
        <v>1480</v>
      </c>
      <c r="B29" s="21">
        <f>B36+B42</f>
        <v>19845</v>
      </c>
      <c r="C29" s="21">
        <f>C36+C42</f>
        <v>20328</v>
      </c>
      <c r="D29" s="36">
        <f>C29/B29</f>
        <v>1.0243</v>
      </c>
      <c r="E29" s="23">
        <v>1.0366</v>
      </c>
    </row>
    <row r="30" ht="28.5" spans="1:5">
      <c r="A30" s="37" t="s">
        <v>1510</v>
      </c>
      <c r="B30" s="53"/>
      <c r="C30" s="53"/>
      <c r="D30" s="53"/>
      <c r="E30" s="52"/>
    </row>
    <row r="31" spans="1:5">
      <c r="A31" s="17" t="s">
        <v>1505</v>
      </c>
      <c r="B31" s="53"/>
      <c r="C31" s="53"/>
      <c r="D31" s="53"/>
      <c r="E31" s="52"/>
    </row>
    <row r="32" spans="1:5">
      <c r="A32" s="17" t="s">
        <v>1506</v>
      </c>
      <c r="B32" s="53"/>
      <c r="C32" s="53"/>
      <c r="D32" s="53"/>
      <c r="E32" s="52"/>
    </row>
    <row r="33" spans="1:5">
      <c r="A33" s="17" t="s">
        <v>1507</v>
      </c>
      <c r="B33" s="53"/>
      <c r="C33" s="53"/>
      <c r="D33" s="53"/>
      <c r="E33" s="52"/>
    </row>
    <row r="34" spans="1:5">
      <c r="A34" s="17" t="s">
        <v>1508</v>
      </c>
      <c r="B34" s="53"/>
      <c r="C34" s="53"/>
      <c r="D34" s="53"/>
      <c r="E34" s="52"/>
    </row>
    <row r="35" spans="1:5">
      <c r="A35" s="17" t="s">
        <v>1509</v>
      </c>
      <c r="B35" s="53"/>
      <c r="C35" s="53"/>
      <c r="D35" s="53"/>
      <c r="E35" s="52"/>
    </row>
    <row r="36" spans="1:5">
      <c r="A36" s="39" t="s">
        <v>1482</v>
      </c>
      <c r="B36" s="56">
        <v>18739</v>
      </c>
      <c r="C36" s="56">
        <v>19210</v>
      </c>
      <c r="D36" s="57">
        <v>1.0251</v>
      </c>
      <c r="E36" s="42">
        <v>1.0222</v>
      </c>
    </row>
    <row r="37" spans="1:5">
      <c r="A37" s="17" t="s">
        <v>1505</v>
      </c>
      <c r="B37" s="25">
        <v>4236</v>
      </c>
      <c r="C37" s="25">
        <v>4255</v>
      </c>
      <c r="D37" s="26">
        <v>1.0045</v>
      </c>
      <c r="E37" s="27">
        <v>1.3393</v>
      </c>
    </row>
    <row r="38" spans="1:5">
      <c r="A38" s="17" t="s">
        <v>1506</v>
      </c>
      <c r="B38" s="25">
        <v>14473</v>
      </c>
      <c r="C38" s="25">
        <v>14896</v>
      </c>
      <c r="D38" s="26">
        <v>1.0292</v>
      </c>
      <c r="E38" s="27">
        <v>1.1106</v>
      </c>
    </row>
    <row r="39" spans="1:5">
      <c r="A39" s="17" t="s">
        <v>1507</v>
      </c>
      <c r="B39" s="25">
        <v>30</v>
      </c>
      <c r="C39" s="25">
        <v>59</v>
      </c>
      <c r="D39" s="26">
        <v>1.9667</v>
      </c>
      <c r="E39" s="27">
        <v>0.7468</v>
      </c>
    </row>
    <row r="40" spans="1:5">
      <c r="A40" s="17" t="s">
        <v>1508</v>
      </c>
      <c r="B40" s="53"/>
      <c r="C40" s="53"/>
      <c r="D40" s="53"/>
      <c r="E40" s="52"/>
    </row>
    <row r="41" spans="1:5">
      <c r="A41" s="17" t="s">
        <v>1509</v>
      </c>
      <c r="B41" s="53"/>
      <c r="C41" s="53"/>
      <c r="D41" s="53"/>
      <c r="E41" s="52"/>
    </row>
    <row r="42" ht="28.5" spans="1:5">
      <c r="A42" s="37" t="s">
        <v>1511</v>
      </c>
      <c r="B42" s="56">
        <v>1106</v>
      </c>
      <c r="C42" s="56">
        <v>1118</v>
      </c>
      <c r="D42" s="57">
        <v>1.0108</v>
      </c>
      <c r="E42" s="42">
        <v>1.3667</v>
      </c>
    </row>
    <row r="43" ht="15" spans="1:5">
      <c r="A43" s="37" t="s">
        <v>1512</v>
      </c>
      <c r="B43" s="25">
        <v>221</v>
      </c>
      <c r="C43" s="25">
        <v>247</v>
      </c>
      <c r="D43" s="26">
        <v>1.1176</v>
      </c>
      <c r="E43" s="27">
        <v>1.5061</v>
      </c>
    </row>
    <row r="44" ht="15" spans="1:5">
      <c r="A44" s="37" t="s">
        <v>1513</v>
      </c>
      <c r="B44" s="25">
        <v>871</v>
      </c>
      <c r="C44" s="25">
        <v>868</v>
      </c>
      <c r="D44" s="26">
        <v>0.9966</v>
      </c>
      <c r="E44" s="27">
        <v>1.3457</v>
      </c>
    </row>
    <row r="45" ht="15" spans="1:5">
      <c r="A45" s="37" t="s">
        <v>1514</v>
      </c>
      <c r="B45" s="25">
        <v>14</v>
      </c>
      <c r="C45" s="25">
        <v>3</v>
      </c>
      <c r="D45" s="26">
        <v>0.2143</v>
      </c>
      <c r="E45" s="27">
        <v>0.3333</v>
      </c>
    </row>
    <row r="46" spans="1:5">
      <c r="A46" s="44" t="s">
        <v>1515</v>
      </c>
      <c r="B46" s="53"/>
      <c r="C46" s="53"/>
      <c r="D46" s="53"/>
      <c r="E46" s="52"/>
    </row>
    <row r="47" spans="1:5">
      <c r="A47" s="44" t="s">
        <v>1516</v>
      </c>
      <c r="B47" s="58"/>
      <c r="C47" s="59"/>
      <c r="D47" s="59"/>
      <c r="E47" s="60"/>
    </row>
    <row r="48" spans="1:5">
      <c r="A48" s="14" t="s">
        <v>1484</v>
      </c>
      <c r="B48" s="15" t="s">
        <v>1428</v>
      </c>
      <c r="C48" s="15" t="s">
        <v>1428</v>
      </c>
      <c r="D48" s="15" t="s">
        <v>1428</v>
      </c>
      <c r="E48" s="16" t="s">
        <v>1428</v>
      </c>
    </row>
    <row r="49" spans="1:5">
      <c r="A49" s="17" t="s">
        <v>1505</v>
      </c>
      <c r="B49" s="58"/>
      <c r="C49" s="59"/>
      <c r="D49" s="59"/>
      <c r="E49" s="60"/>
    </row>
    <row r="50" spans="1:5">
      <c r="A50" s="17" t="s">
        <v>1506</v>
      </c>
      <c r="B50" s="58"/>
      <c r="C50" s="59"/>
      <c r="D50" s="59"/>
      <c r="E50" s="60"/>
    </row>
    <row r="51" spans="1:5">
      <c r="A51" s="17" t="s">
        <v>1507</v>
      </c>
      <c r="B51" s="58"/>
      <c r="C51" s="59"/>
      <c r="D51" s="59"/>
      <c r="E51" s="60"/>
    </row>
    <row r="52" spans="1:5">
      <c r="A52" s="17" t="s">
        <v>1508</v>
      </c>
      <c r="B52" s="58"/>
      <c r="C52" s="59"/>
      <c r="D52" s="59"/>
      <c r="E52" s="60"/>
    </row>
    <row r="53" spans="1:5">
      <c r="A53" s="17" t="s">
        <v>1509</v>
      </c>
      <c r="B53" s="58"/>
      <c r="C53" s="59"/>
      <c r="D53" s="59"/>
      <c r="E53" s="60"/>
    </row>
    <row r="54" spans="1:5">
      <c r="A54" s="14" t="s">
        <v>1485</v>
      </c>
      <c r="B54" s="15" t="s">
        <v>1428</v>
      </c>
      <c r="C54" s="15" t="s">
        <v>1428</v>
      </c>
      <c r="D54" s="15" t="s">
        <v>1428</v>
      </c>
      <c r="E54" s="16" t="s">
        <v>1428</v>
      </c>
    </row>
    <row r="55" spans="1:5">
      <c r="A55" s="17" t="s">
        <v>1505</v>
      </c>
      <c r="B55" s="58"/>
      <c r="C55" s="59"/>
      <c r="D55" s="59"/>
      <c r="E55" s="60"/>
    </row>
    <row r="56" spans="1:5">
      <c r="A56" s="17" t="s">
        <v>1506</v>
      </c>
      <c r="B56" s="58"/>
      <c r="C56" s="59"/>
      <c r="D56" s="59"/>
      <c r="E56" s="60"/>
    </row>
    <row r="57" spans="1:5">
      <c r="A57" s="17" t="s">
        <v>1507</v>
      </c>
      <c r="B57" s="58"/>
      <c r="C57" s="59"/>
      <c r="D57" s="59"/>
      <c r="E57" s="60"/>
    </row>
    <row r="58" spans="1:5">
      <c r="A58" s="17" t="s">
        <v>1508</v>
      </c>
      <c r="B58" s="58"/>
      <c r="C58" s="59"/>
      <c r="D58" s="59"/>
      <c r="E58" s="60"/>
    </row>
    <row r="59" spans="1:5">
      <c r="A59" s="17" t="s">
        <v>1509</v>
      </c>
      <c r="B59" s="58"/>
      <c r="C59" s="59"/>
      <c r="D59" s="59"/>
      <c r="E59" s="60"/>
    </row>
    <row r="60" spans="1:5">
      <c r="A60" s="14" t="s">
        <v>1486</v>
      </c>
      <c r="B60" s="15" t="s">
        <v>1428</v>
      </c>
      <c r="C60" s="15" t="s">
        <v>1428</v>
      </c>
      <c r="D60" s="15" t="s">
        <v>1428</v>
      </c>
      <c r="E60" s="16" t="s">
        <v>1428</v>
      </c>
    </row>
    <row r="61" spans="1:5">
      <c r="A61" s="17" t="s">
        <v>1505</v>
      </c>
      <c r="B61" s="58"/>
      <c r="C61" s="59"/>
      <c r="D61" s="59"/>
      <c r="E61" s="60"/>
    </row>
    <row r="62" spans="1:5">
      <c r="A62" s="17" t="s">
        <v>1506</v>
      </c>
      <c r="B62" s="58"/>
      <c r="C62" s="59"/>
      <c r="D62" s="59"/>
      <c r="E62" s="60"/>
    </row>
    <row r="63" spans="1:5">
      <c r="A63" s="17" t="s">
        <v>1507</v>
      </c>
      <c r="B63" s="58"/>
      <c r="C63" s="59"/>
      <c r="D63" s="59"/>
      <c r="E63" s="60"/>
    </row>
    <row r="64" spans="1:5">
      <c r="A64" s="17" t="s">
        <v>1508</v>
      </c>
      <c r="B64" s="58"/>
      <c r="C64" s="59"/>
      <c r="D64" s="59"/>
      <c r="E64" s="60"/>
    </row>
    <row r="65" spans="1:5">
      <c r="A65" s="17" t="s">
        <v>1509</v>
      </c>
      <c r="B65" s="61"/>
      <c r="C65" s="60"/>
      <c r="D65" s="60"/>
      <c r="E65" s="60"/>
    </row>
    <row r="66" ht="27" customHeight="1" spans="1:5">
      <c r="A66" s="49" t="s">
        <v>1488</v>
      </c>
      <c r="B66" s="49"/>
      <c r="C66" s="49"/>
      <c r="D66" s="49"/>
      <c r="E66" s="49"/>
    </row>
  </sheetData>
  <mergeCells count="2">
    <mergeCell ref="A2:E2"/>
    <mergeCell ref="A66:E66"/>
  </mergeCells>
  <conditionalFormatting sqref="A5:A16 A31:A35 A37:A41 A49:A53 A55:A59 A61:A65">
    <cfRule type="expression" dxfId="4" priority="1" stopIfTrue="1">
      <formula>"len($A:$A)=3"</formula>
    </cfRule>
  </conditionalFormatting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&amp;C附表2-20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52"/>
  <sheetViews>
    <sheetView topLeftCell="A15" workbookViewId="0">
      <selection activeCell="B22" sqref="B22:E22"/>
    </sheetView>
  </sheetViews>
  <sheetFormatPr defaultColWidth="9" defaultRowHeight="14.25" outlineLevelCol="4"/>
  <cols>
    <col min="1" max="1" width="49.9" customWidth="1"/>
    <col min="2" max="3" width="9.6" customWidth="1"/>
    <col min="4" max="4" width="11.8" customWidth="1"/>
    <col min="5" max="5" width="14.9" customWidth="1"/>
  </cols>
  <sheetData>
    <row r="1" spans="1:5">
      <c r="A1" s="2" t="s">
        <v>1517</v>
      </c>
      <c r="B1" s="3"/>
      <c r="C1" s="2"/>
      <c r="D1" s="2"/>
      <c r="E1" s="2"/>
    </row>
    <row r="2" ht="20.25" spans="1:5">
      <c r="A2" s="4" t="s">
        <v>1518</v>
      </c>
      <c r="B2" s="4"/>
      <c r="C2" s="4"/>
      <c r="D2" s="4"/>
      <c r="E2" s="4"/>
    </row>
    <row r="3" spans="1:5">
      <c r="A3" s="5"/>
      <c r="B3" s="6"/>
      <c r="C3" s="7"/>
      <c r="D3" s="8"/>
      <c r="E3" s="9" t="s">
        <v>47</v>
      </c>
    </row>
    <row r="4" ht="41.4" customHeight="1" spans="1:5">
      <c r="A4" s="10" t="s">
        <v>1504</v>
      </c>
      <c r="B4" s="11" t="s">
        <v>49</v>
      </c>
      <c r="C4" s="11" t="s">
        <v>50</v>
      </c>
      <c r="D4" s="12" t="s">
        <v>51</v>
      </c>
      <c r="E4" s="13" t="s">
        <v>52</v>
      </c>
    </row>
    <row r="5" spans="1:5">
      <c r="A5" s="14" t="s">
        <v>1491</v>
      </c>
      <c r="B5" s="15" t="s">
        <v>1428</v>
      </c>
      <c r="C5" s="15" t="s">
        <v>1428</v>
      </c>
      <c r="D5" s="15" t="s">
        <v>1428</v>
      </c>
      <c r="E5" s="16" t="s">
        <v>1428</v>
      </c>
    </row>
    <row r="6" spans="1:5">
      <c r="A6" s="17" t="s">
        <v>1519</v>
      </c>
      <c r="B6" s="18"/>
      <c r="C6" s="18"/>
      <c r="D6" s="19"/>
      <c r="E6" s="20"/>
    </row>
    <row r="7" spans="1:5">
      <c r="A7" s="17" t="s">
        <v>1520</v>
      </c>
      <c r="B7" s="18"/>
      <c r="C7" s="18"/>
      <c r="D7" s="19"/>
      <c r="E7" s="20"/>
    </row>
    <row r="8" spans="1:5">
      <c r="A8" s="17" t="s">
        <v>1521</v>
      </c>
      <c r="B8" s="18"/>
      <c r="C8" s="18"/>
      <c r="D8" s="19"/>
      <c r="E8" s="20"/>
    </row>
    <row r="9" spans="1:5">
      <c r="A9" s="17" t="s">
        <v>1522</v>
      </c>
      <c r="B9" s="18"/>
      <c r="C9" s="18"/>
      <c r="D9" s="19"/>
      <c r="E9" s="20"/>
    </row>
    <row r="10" spans="1:5">
      <c r="A10" s="14" t="s">
        <v>1492</v>
      </c>
      <c r="B10" s="21">
        <v>8522</v>
      </c>
      <c r="C10" s="21">
        <v>8068</v>
      </c>
      <c r="D10" s="22">
        <v>0.9467</v>
      </c>
      <c r="E10" s="23">
        <v>1.073</v>
      </c>
    </row>
    <row r="11" spans="1:5">
      <c r="A11" s="24" t="s">
        <v>1523</v>
      </c>
      <c r="B11" s="25">
        <v>7958</v>
      </c>
      <c r="C11" s="25">
        <v>7438</v>
      </c>
      <c r="D11" s="26">
        <v>0.9347</v>
      </c>
      <c r="E11" s="27">
        <v>1.0532</v>
      </c>
    </row>
    <row r="12" spans="1:5">
      <c r="A12" s="24" t="s">
        <v>1524</v>
      </c>
      <c r="B12" s="25">
        <v>313</v>
      </c>
      <c r="C12" s="25">
        <v>274</v>
      </c>
      <c r="D12" s="26">
        <v>0.8754</v>
      </c>
      <c r="E12" s="27">
        <v>1.1513</v>
      </c>
    </row>
    <row r="13" spans="1:5">
      <c r="A13" s="24" t="s">
        <v>1525</v>
      </c>
      <c r="B13" s="25">
        <v>250</v>
      </c>
      <c r="C13" s="25">
        <v>353</v>
      </c>
      <c r="D13" s="26">
        <v>1.412</v>
      </c>
      <c r="E13" s="27">
        <v>1.6267</v>
      </c>
    </row>
    <row r="14" spans="1:5">
      <c r="A14" s="24" t="s">
        <v>1526</v>
      </c>
      <c r="B14" s="25">
        <v>1</v>
      </c>
      <c r="C14" s="25">
        <v>3</v>
      </c>
      <c r="D14" s="26">
        <v>3</v>
      </c>
      <c r="E14" s="27">
        <v>1.5</v>
      </c>
    </row>
    <row r="15" s="1" customFormat="1" spans="1:5">
      <c r="A15" s="14" t="s">
        <v>1493</v>
      </c>
      <c r="B15" s="21">
        <v>15919</v>
      </c>
      <c r="C15" s="21">
        <v>10689</v>
      </c>
      <c r="D15" s="22">
        <v>0.6715</v>
      </c>
      <c r="E15" s="23">
        <v>2.4709</v>
      </c>
    </row>
    <row r="16" s="1" customFormat="1" spans="1:5">
      <c r="A16" s="28" t="s">
        <v>1527</v>
      </c>
      <c r="B16" s="29">
        <v>15839</v>
      </c>
      <c r="C16" s="29">
        <v>10584</v>
      </c>
      <c r="D16" s="30">
        <v>0.6682</v>
      </c>
      <c r="E16" s="27">
        <v>2.5015</v>
      </c>
    </row>
    <row r="17" s="1" customFormat="1" spans="1:5">
      <c r="A17" s="28" t="s">
        <v>1528</v>
      </c>
      <c r="B17" s="29">
        <v>80</v>
      </c>
      <c r="C17" s="29">
        <v>105</v>
      </c>
      <c r="D17" s="30">
        <v>1.3125</v>
      </c>
      <c r="E17" s="27">
        <v>1.1052</v>
      </c>
    </row>
    <row r="18" s="1" customFormat="1" spans="1:5">
      <c r="A18" s="14" t="s">
        <v>1494</v>
      </c>
      <c r="B18" s="31" t="s">
        <v>1428</v>
      </c>
      <c r="C18" s="31" t="s">
        <v>1428</v>
      </c>
      <c r="D18" s="31" t="s">
        <v>1428</v>
      </c>
      <c r="E18" s="32" t="s">
        <v>1428</v>
      </c>
    </row>
    <row r="19" s="1" customFormat="1" spans="1:5">
      <c r="A19" s="33" t="s">
        <v>1529</v>
      </c>
      <c r="B19" s="34"/>
      <c r="C19" s="34"/>
      <c r="D19" s="34"/>
      <c r="E19" s="35"/>
    </row>
    <row r="20" s="1" customFormat="1" spans="1:5">
      <c r="A20" s="33" t="s">
        <v>1530</v>
      </c>
      <c r="B20" s="34"/>
      <c r="C20" s="34"/>
      <c r="D20" s="34"/>
      <c r="E20" s="35"/>
    </row>
    <row r="21" s="1" customFormat="1" spans="1:5">
      <c r="A21" s="33" t="s">
        <v>1531</v>
      </c>
      <c r="B21" s="34"/>
      <c r="C21" s="34"/>
      <c r="D21" s="34"/>
      <c r="E21" s="35"/>
    </row>
    <row r="22" s="1" customFormat="1" spans="1:5">
      <c r="A22" s="14" t="s">
        <v>1495</v>
      </c>
      <c r="B22" s="21">
        <f>B27+B31</f>
        <v>19821</v>
      </c>
      <c r="C22" s="21">
        <f>C27+C31</f>
        <v>20596</v>
      </c>
      <c r="D22" s="36">
        <f>C22/B22</f>
        <v>1.0391</v>
      </c>
      <c r="E22" s="23">
        <v>1.1025</v>
      </c>
    </row>
    <row r="23" s="1" customFormat="1" ht="15" spans="1:5">
      <c r="A23" s="37" t="s">
        <v>1496</v>
      </c>
      <c r="B23" s="34"/>
      <c r="C23" s="34"/>
      <c r="D23" s="34"/>
      <c r="E23" s="35"/>
    </row>
    <row r="24" spans="1:5">
      <c r="A24" s="38" t="s">
        <v>1532</v>
      </c>
      <c r="B24" s="34"/>
      <c r="C24" s="34"/>
      <c r="D24" s="34"/>
      <c r="E24" s="35"/>
    </row>
    <row r="25" spans="1:5">
      <c r="A25" s="38" t="s">
        <v>1533</v>
      </c>
      <c r="B25" s="34"/>
      <c r="C25" s="34"/>
      <c r="D25" s="34"/>
      <c r="E25" s="35"/>
    </row>
    <row r="26" spans="1:5">
      <c r="A26" s="38" t="s">
        <v>1534</v>
      </c>
      <c r="B26" s="34"/>
      <c r="C26" s="34"/>
      <c r="D26" s="34"/>
      <c r="E26" s="35"/>
    </row>
    <row r="27" spans="1:5">
      <c r="A27" s="39" t="s">
        <v>1497</v>
      </c>
      <c r="B27" s="40">
        <v>18739</v>
      </c>
      <c r="C27" s="40">
        <v>19185</v>
      </c>
      <c r="D27" s="41">
        <v>1.0238</v>
      </c>
      <c r="E27" s="42">
        <v>1.0937</v>
      </c>
    </row>
    <row r="28" spans="1:5">
      <c r="A28" s="43" t="s">
        <v>1535</v>
      </c>
      <c r="B28" s="29">
        <v>18739</v>
      </c>
      <c r="C28" s="29">
        <v>16951</v>
      </c>
      <c r="D28" s="30">
        <v>0.9046</v>
      </c>
      <c r="E28" s="27">
        <v>1.0673</v>
      </c>
    </row>
    <row r="29" spans="1:5">
      <c r="A29" s="43" t="s">
        <v>1533</v>
      </c>
      <c r="B29" s="29">
        <v>0</v>
      </c>
      <c r="C29" s="29">
        <v>2234</v>
      </c>
      <c r="D29" s="29"/>
      <c r="E29" s="27">
        <v>1.3466</v>
      </c>
    </row>
    <row r="30" spans="1:5">
      <c r="A30" s="43" t="s">
        <v>1536</v>
      </c>
      <c r="B30" s="29"/>
      <c r="C30" s="29"/>
      <c r="D30" s="29"/>
      <c r="E30" s="27"/>
    </row>
    <row r="31" ht="15" spans="1:5">
      <c r="A31" s="37" t="s">
        <v>1498</v>
      </c>
      <c r="B31" s="40">
        <v>1082</v>
      </c>
      <c r="C31" s="40">
        <v>1411</v>
      </c>
      <c r="D31" s="41">
        <v>1.3041</v>
      </c>
      <c r="E31" s="42">
        <v>1.2366</v>
      </c>
    </row>
    <row r="32" spans="1:5">
      <c r="A32" s="44" t="s">
        <v>1537</v>
      </c>
      <c r="B32" s="29">
        <v>1082</v>
      </c>
      <c r="C32" s="29">
        <v>1135</v>
      </c>
      <c r="D32" s="30">
        <v>1.0489</v>
      </c>
      <c r="E32" s="27">
        <v>1.0607</v>
      </c>
    </row>
    <row r="33" spans="1:5">
      <c r="A33" s="44" t="s">
        <v>1533</v>
      </c>
      <c r="B33" s="29">
        <v>0</v>
      </c>
      <c r="C33" s="29">
        <v>276</v>
      </c>
      <c r="D33" s="29"/>
      <c r="E33" s="27">
        <v>3.8873</v>
      </c>
    </row>
    <row r="34" spans="1:5">
      <c r="A34" s="44" t="s">
        <v>1538</v>
      </c>
      <c r="B34" s="34"/>
      <c r="C34" s="45"/>
      <c r="D34" s="45"/>
      <c r="E34" s="20"/>
    </row>
    <row r="35" spans="1:5">
      <c r="A35" s="14" t="s">
        <v>1499</v>
      </c>
      <c r="B35" s="15" t="s">
        <v>1428</v>
      </c>
      <c r="C35" s="15" t="s">
        <v>1428</v>
      </c>
      <c r="D35" s="15" t="s">
        <v>1428</v>
      </c>
      <c r="E35" s="16" t="s">
        <v>1428</v>
      </c>
    </row>
    <row r="36" spans="1:5">
      <c r="A36" s="46" t="s">
        <v>1539</v>
      </c>
      <c r="B36" s="34"/>
      <c r="C36" s="45"/>
      <c r="D36" s="45"/>
      <c r="E36" s="20"/>
    </row>
    <row r="37" spans="1:5">
      <c r="A37" s="46" t="s">
        <v>1540</v>
      </c>
      <c r="B37" s="34"/>
      <c r="C37" s="45"/>
      <c r="D37" s="45"/>
      <c r="E37" s="20"/>
    </row>
    <row r="38" spans="1:5">
      <c r="A38" s="46" t="s">
        <v>1541</v>
      </c>
      <c r="B38" s="34"/>
      <c r="C38" s="45"/>
      <c r="D38" s="45"/>
      <c r="E38" s="20"/>
    </row>
    <row r="39" spans="1:5">
      <c r="A39" s="46" t="s">
        <v>1542</v>
      </c>
      <c r="B39" s="34"/>
      <c r="C39" s="45"/>
      <c r="D39" s="45"/>
      <c r="E39" s="20"/>
    </row>
    <row r="40" spans="1:5">
      <c r="A40" s="46" t="s">
        <v>1543</v>
      </c>
      <c r="B40" s="34"/>
      <c r="C40" s="45"/>
      <c r="D40" s="45"/>
      <c r="E40" s="20"/>
    </row>
    <row r="41" spans="1:5">
      <c r="A41" s="14" t="s">
        <v>1500</v>
      </c>
      <c r="B41" s="15" t="s">
        <v>1428</v>
      </c>
      <c r="C41" s="15" t="s">
        <v>1428</v>
      </c>
      <c r="D41" s="15" t="s">
        <v>1428</v>
      </c>
      <c r="E41" s="16" t="s">
        <v>1428</v>
      </c>
    </row>
    <row r="42" spans="1:5">
      <c r="A42" s="47" t="s">
        <v>1544</v>
      </c>
      <c r="B42" s="34"/>
      <c r="C42" s="45"/>
      <c r="D42" s="45"/>
      <c r="E42" s="20"/>
    </row>
    <row r="43" spans="1:5">
      <c r="A43" s="47" t="s">
        <v>1545</v>
      </c>
      <c r="B43" s="34"/>
      <c r="C43" s="45"/>
      <c r="D43" s="45"/>
      <c r="E43" s="20"/>
    </row>
    <row r="44" spans="1:5">
      <c r="A44" s="47" t="s">
        <v>1521</v>
      </c>
      <c r="B44" s="34"/>
      <c r="C44" s="45"/>
      <c r="D44" s="45"/>
      <c r="E44" s="20"/>
    </row>
    <row r="45" spans="1:5">
      <c r="A45" s="47" t="s">
        <v>1546</v>
      </c>
      <c r="B45" s="34"/>
      <c r="C45" s="45"/>
      <c r="D45" s="45"/>
      <c r="E45" s="20"/>
    </row>
    <row r="46" spans="1:5">
      <c r="A46" s="47" t="s">
        <v>1547</v>
      </c>
      <c r="B46" s="34"/>
      <c r="C46" s="45"/>
      <c r="D46" s="45"/>
      <c r="E46" s="20"/>
    </row>
    <row r="47" spans="1:5">
      <c r="A47" s="14" t="s">
        <v>1501</v>
      </c>
      <c r="B47" s="15" t="s">
        <v>1428</v>
      </c>
      <c r="C47" s="15" t="s">
        <v>1428</v>
      </c>
      <c r="D47" s="15" t="s">
        <v>1428</v>
      </c>
      <c r="E47" s="16" t="s">
        <v>1428</v>
      </c>
    </row>
    <row r="48" spans="1:5">
      <c r="A48" s="48" t="s">
        <v>1548</v>
      </c>
      <c r="B48" s="34"/>
      <c r="C48" s="45"/>
      <c r="D48" s="45"/>
      <c r="E48" s="20"/>
    </row>
    <row r="49" spans="1:5">
      <c r="A49" s="48" t="s">
        <v>1549</v>
      </c>
      <c r="B49" s="34"/>
      <c r="C49" s="45"/>
      <c r="D49" s="45"/>
      <c r="E49" s="20"/>
    </row>
    <row r="50" spans="1:5">
      <c r="A50" s="48" t="s">
        <v>1550</v>
      </c>
      <c r="B50" s="34"/>
      <c r="C50" s="45"/>
      <c r="D50" s="45"/>
      <c r="E50" s="20"/>
    </row>
    <row r="51" spans="1:5">
      <c r="A51" s="48" t="s">
        <v>1551</v>
      </c>
      <c r="B51" s="34"/>
      <c r="C51" s="45"/>
      <c r="D51" s="45"/>
      <c r="E51" s="20"/>
    </row>
    <row r="52" spans="1:5">
      <c r="A52" s="49" t="s">
        <v>1488</v>
      </c>
      <c r="B52" s="49"/>
      <c r="C52" s="49"/>
      <c r="D52" s="49"/>
      <c r="E52" s="49"/>
    </row>
  </sheetData>
  <mergeCells count="2">
    <mergeCell ref="A2:E2"/>
    <mergeCell ref="A52:E52"/>
  </mergeCells>
  <conditionalFormatting sqref="A5:A14">
    <cfRule type="expression" dxfId="5" priority="1" stopIfTrue="1">
      <formula>"len($A:$A)=3"</formula>
    </cfRule>
  </conditionalFormatting>
  <pageMargins left="0.707638888888889" right="0.707638888888889" top="0.747916666666667" bottom="0.747916666666667" header="0.313888888888889" footer="0.313888888888889"/>
  <pageSetup paperSize="9" scale="85" fitToHeight="0" orientation="portrait"/>
  <headerFooter alignWithMargins="0">
    <oddFooter>&amp;C附表2-21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5"/>
  <sheetViews>
    <sheetView tabSelected="1" workbookViewId="0">
      <selection activeCell="D6" sqref="D6"/>
    </sheetView>
  </sheetViews>
  <sheetFormatPr defaultColWidth="9" defaultRowHeight="14.25" outlineLevelCol="5"/>
  <cols>
    <col min="1" max="1" width="28.4" customWidth="1"/>
    <col min="2" max="2" width="11.5" hidden="1" customWidth="1"/>
    <col min="3" max="3" width="13.4" customWidth="1"/>
    <col min="4" max="4" width="12.4" customWidth="1"/>
    <col min="5" max="5" width="13.4" customWidth="1"/>
    <col min="6" max="6" width="14.2" customWidth="1"/>
  </cols>
  <sheetData>
    <row r="1" spans="1:3">
      <c r="A1" s="171" t="s">
        <v>93</v>
      </c>
      <c r="B1" s="171"/>
      <c r="C1" s="99"/>
    </row>
    <row r="2" ht="22.5" spans="1:6">
      <c r="A2" s="172" t="s">
        <v>94</v>
      </c>
      <c r="B2" s="172"/>
      <c r="C2" s="172"/>
      <c r="D2" s="172"/>
      <c r="E2" s="172"/>
      <c r="F2" s="172"/>
    </row>
    <row r="3" spans="1:6">
      <c r="A3" s="173"/>
      <c r="B3" s="173"/>
      <c r="C3" s="99"/>
      <c r="F3" s="100" t="s">
        <v>47</v>
      </c>
    </row>
    <row r="4" ht="27" spans="1:6">
      <c r="A4" s="102" t="s">
        <v>95</v>
      </c>
      <c r="B4" s="102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21" t="s">
        <v>96</v>
      </c>
      <c r="B5" s="211">
        <v>21799</v>
      </c>
      <c r="C5" s="188">
        <v>23025</v>
      </c>
      <c r="D5" s="189">
        <v>28946</v>
      </c>
      <c r="E5" s="132">
        <f>D5/C5</f>
        <v>1.2572</v>
      </c>
      <c r="F5" s="133">
        <f>D5/B5</f>
        <v>1.3279</v>
      </c>
    </row>
    <row r="6" spans="1:6">
      <c r="A6" s="121" t="s">
        <v>97</v>
      </c>
      <c r="B6" s="211"/>
      <c r="C6" s="188"/>
      <c r="D6" s="189"/>
      <c r="E6" s="132"/>
      <c r="F6" s="133"/>
    </row>
    <row r="7" spans="1:6">
      <c r="A7" s="121" t="s">
        <v>98</v>
      </c>
      <c r="B7" s="211">
        <v>888</v>
      </c>
      <c r="C7" s="188">
        <v>880</v>
      </c>
      <c r="D7" s="189">
        <v>1005</v>
      </c>
      <c r="E7" s="132">
        <f t="shared" ref="E6:E45" si="0">D7/C7</f>
        <v>1.142</v>
      </c>
      <c r="F7" s="133">
        <f t="shared" ref="F6:F45" si="1">D7/B7</f>
        <v>1.1318</v>
      </c>
    </row>
    <row r="8" spans="1:6">
      <c r="A8" s="121" t="s">
        <v>99</v>
      </c>
      <c r="B8" s="211">
        <v>6051</v>
      </c>
      <c r="C8" s="188">
        <v>6297</v>
      </c>
      <c r="D8" s="189">
        <v>7524</v>
      </c>
      <c r="E8" s="132">
        <f>D8/C8</f>
        <v>1.1949</v>
      </c>
      <c r="F8" s="133">
        <f>D8/B8</f>
        <v>1.2434</v>
      </c>
    </row>
    <row r="9" spans="1:6">
      <c r="A9" s="121" t="s">
        <v>100</v>
      </c>
      <c r="B9" s="211">
        <v>69468</v>
      </c>
      <c r="C9" s="188">
        <v>66118</v>
      </c>
      <c r="D9" s="189">
        <v>70971</v>
      </c>
      <c r="E9" s="132">
        <f>D9/C9</f>
        <v>1.0734</v>
      </c>
      <c r="F9" s="133">
        <f>D9/B9</f>
        <v>1.0216</v>
      </c>
    </row>
    <row r="10" spans="1:6">
      <c r="A10" s="121" t="s">
        <v>101</v>
      </c>
      <c r="B10" s="211">
        <v>8005</v>
      </c>
      <c r="C10" s="188">
        <v>4028</v>
      </c>
      <c r="D10" s="189">
        <v>4791</v>
      </c>
      <c r="E10" s="132">
        <f>D10/C10</f>
        <v>1.1894</v>
      </c>
      <c r="F10" s="133">
        <f>D10/B10</f>
        <v>0.5985</v>
      </c>
    </row>
    <row r="11" spans="1:6">
      <c r="A11" s="121" t="s">
        <v>102</v>
      </c>
      <c r="B11" s="211">
        <v>2616</v>
      </c>
      <c r="C11" s="188">
        <v>1822</v>
      </c>
      <c r="D11" s="189">
        <v>1967</v>
      </c>
      <c r="E11" s="132">
        <f>D11/C11</f>
        <v>1.0796</v>
      </c>
      <c r="F11" s="133">
        <f>D11/B11</f>
        <v>0.7519</v>
      </c>
    </row>
    <row r="12" spans="1:6">
      <c r="A12" s="121" t="s">
        <v>103</v>
      </c>
      <c r="B12" s="211">
        <v>53318</v>
      </c>
      <c r="C12" s="188">
        <v>44719</v>
      </c>
      <c r="D12" s="189">
        <v>48052</v>
      </c>
      <c r="E12" s="132">
        <f>D12/C12</f>
        <v>1.0745</v>
      </c>
      <c r="F12" s="133">
        <f>D12/B12</f>
        <v>0.9012</v>
      </c>
    </row>
    <row r="13" spans="1:6">
      <c r="A13" s="121" t="s">
        <v>104</v>
      </c>
      <c r="B13" s="211">
        <v>27654</v>
      </c>
      <c r="C13" s="188">
        <v>24039</v>
      </c>
      <c r="D13" s="189">
        <v>30832</v>
      </c>
      <c r="E13" s="132">
        <f>D13/C13</f>
        <v>1.2826</v>
      </c>
      <c r="F13" s="133">
        <f>D13/B13</f>
        <v>1.1149</v>
      </c>
    </row>
    <row r="14" spans="1:6">
      <c r="A14" s="121" t="s">
        <v>105</v>
      </c>
      <c r="B14" s="211">
        <v>1034</v>
      </c>
      <c r="C14" s="188">
        <v>1012</v>
      </c>
      <c r="D14" s="189">
        <v>1943</v>
      </c>
      <c r="E14" s="132">
        <f>D14/C14</f>
        <v>1.92</v>
      </c>
      <c r="F14" s="133">
        <f>D14/B14</f>
        <v>1.8791</v>
      </c>
    </row>
    <row r="15" spans="1:6">
      <c r="A15" s="121" t="s">
        <v>106</v>
      </c>
      <c r="B15" s="211">
        <v>20925</v>
      </c>
      <c r="C15" s="188">
        <v>9653</v>
      </c>
      <c r="D15" s="189">
        <v>14765</v>
      </c>
      <c r="E15" s="132">
        <f>D15/C15</f>
        <v>1.5296</v>
      </c>
      <c r="F15" s="133">
        <f>D15/B15</f>
        <v>0.7056</v>
      </c>
    </row>
    <row r="16" spans="1:6">
      <c r="A16" s="121" t="s">
        <v>107</v>
      </c>
      <c r="B16" s="211">
        <v>19854</v>
      </c>
      <c r="C16" s="188">
        <v>8596</v>
      </c>
      <c r="D16" s="189">
        <v>19585</v>
      </c>
      <c r="E16" s="132">
        <f>D16/C16</f>
        <v>2.2784</v>
      </c>
      <c r="F16" s="133">
        <f>D16/B16</f>
        <v>0.9865</v>
      </c>
    </row>
    <row r="17" spans="1:6">
      <c r="A17" s="121" t="s">
        <v>108</v>
      </c>
      <c r="B17" s="211">
        <v>10784</v>
      </c>
      <c r="C17" s="188">
        <v>1193</v>
      </c>
      <c r="D17" s="189">
        <v>19506</v>
      </c>
      <c r="E17" s="132">
        <f>D17/C17</f>
        <v>16.3504</v>
      </c>
      <c r="F17" s="133">
        <f>D17/B17</f>
        <v>1.8088</v>
      </c>
    </row>
    <row r="18" spans="1:6">
      <c r="A18" s="121" t="s">
        <v>109</v>
      </c>
      <c r="B18" s="211">
        <v>3303</v>
      </c>
      <c r="C18" s="188">
        <v>374</v>
      </c>
      <c r="D18" s="189">
        <v>2183</v>
      </c>
      <c r="E18" s="132">
        <f>D18/C18</f>
        <v>5.8369</v>
      </c>
      <c r="F18" s="133">
        <f>D18/B18</f>
        <v>0.6609</v>
      </c>
    </row>
    <row r="19" spans="1:6">
      <c r="A19" s="121" t="s">
        <v>110</v>
      </c>
      <c r="B19" s="211">
        <v>2282</v>
      </c>
      <c r="C19" s="188">
        <v>824</v>
      </c>
      <c r="D19" s="189">
        <v>1430</v>
      </c>
      <c r="E19" s="132">
        <f>D19/C19</f>
        <v>1.7354</v>
      </c>
      <c r="F19" s="133">
        <f>D19/B19</f>
        <v>0.6266</v>
      </c>
    </row>
    <row r="20" spans="1:6">
      <c r="A20" s="121" t="s">
        <v>111</v>
      </c>
      <c r="B20" s="211"/>
      <c r="C20" s="188"/>
      <c r="D20" s="189"/>
      <c r="E20" s="132"/>
      <c r="F20" s="133"/>
    </row>
    <row r="21" spans="1:6">
      <c r="A21" s="121" t="s">
        <v>112</v>
      </c>
      <c r="B21" s="211"/>
      <c r="C21" s="188"/>
      <c r="D21" s="189"/>
      <c r="E21" s="132"/>
      <c r="F21" s="133"/>
    </row>
    <row r="22" spans="1:6">
      <c r="A22" s="121" t="s">
        <v>113</v>
      </c>
      <c r="B22" s="211">
        <v>252</v>
      </c>
      <c r="C22" s="188">
        <v>289</v>
      </c>
      <c r="D22" s="189">
        <v>2109</v>
      </c>
      <c r="E22" s="132">
        <f t="shared" ref="E22:E29" si="2">D22/C22</f>
        <v>7.2976</v>
      </c>
      <c r="F22" s="133">
        <f t="shared" ref="F22:F24" si="3">D22/B22</f>
        <v>8.369</v>
      </c>
    </row>
    <row r="23" spans="1:6">
      <c r="A23" s="121" t="s">
        <v>114</v>
      </c>
      <c r="B23" s="211">
        <v>11758</v>
      </c>
      <c r="C23" s="188">
        <v>761</v>
      </c>
      <c r="D23" s="189">
        <v>21126</v>
      </c>
      <c r="E23" s="132">
        <f>D23/C23</f>
        <v>27.7608</v>
      </c>
      <c r="F23" s="133">
        <f>D23/B23</f>
        <v>1.7967</v>
      </c>
    </row>
    <row r="24" spans="1:6">
      <c r="A24" s="121" t="s">
        <v>115</v>
      </c>
      <c r="B24" s="211">
        <v>1380</v>
      </c>
      <c r="C24" s="188">
        <v>1000</v>
      </c>
      <c r="D24" s="189">
        <v>1329</v>
      </c>
      <c r="E24" s="132">
        <f>D24/C24</f>
        <v>1.329</v>
      </c>
      <c r="F24" s="133">
        <f>D24/B24</f>
        <v>0.963</v>
      </c>
    </row>
    <row r="25" spans="1:6">
      <c r="A25" s="121" t="s">
        <v>116</v>
      </c>
      <c r="B25" s="121"/>
      <c r="C25" s="188">
        <v>548</v>
      </c>
      <c r="D25" s="189"/>
      <c r="E25" s="132">
        <f>D25/C25</f>
        <v>0</v>
      </c>
      <c r="F25" s="133"/>
    </row>
    <row r="26" spans="1:6">
      <c r="A26" s="121" t="s">
        <v>117</v>
      </c>
      <c r="B26" s="121">
        <v>461</v>
      </c>
      <c r="C26" s="188">
        <v>11</v>
      </c>
      <c r="D26" s="189">
        <v>954</v>
      </c>
      <c r="E26" s="132">
        <f>D26/C26</f>
        <v>86.7273</v>
      </c>
      <c r="F26" s="133">
        <f t="shared" ref="F26:F29" si="4">D26/B26</f>
        <v>2.0694</v>
      </c>
    </row>
    <row r="27" spans="1:6">
      <c r="A27" s="121" t="s">
        <v>118</v>
      </c>
      <c r="B27" s="121">
        <v>589</v>
      </c>
      <c r="C27" s="188">
        <v>3084</v>
      </c>
      <c r="D27" s="189">
        <v>3480</v>
      </c>
      <c r="E27" s="132">
        <f>D27/C27</f>
        <v>1.1284</v>
      </c>
      <c r="F27" s="133">
        <f>D27/B27</f>
        <v>5.9083</v>
      </c>
    </row>
    <row r="28" spans="1:6">
      <c r="A28" s="121" t="s">
        <v>119</v>
      </c>
      <c r="B28" s="121">
        <v>83</v>
      </c>
      <c r="C28" s="188">
        <v>77</v>
      </c>
      <c r="D28" s="189">
        <v>77</v>
      </c>
      <c r="E28" s="132">
        <f>D28/C28</f>
        <v>1</v>
      </c>
      <c r="F28" s="133">
        <f>D28/B28</f>
        <v>0.9277</v>
      </c>
    </row>
    <row r="29" spans="1:6">
      <c r="A29" s="187" t="s">
        <v>120</v>
      </c>
      <c r="B29" s="187">
        <v>262504</v>
      </c>
      <c r="C29" s="188">
        <v>198350</v>
      </c>
      <c r="D29" s="189">
        <v>282575</v>
      </c>
      <c r="E29" s="132">
        <f>D29/C29</f>
        <v>1.4246</v>
      </c>
      <c r="F29" s="133">
        <f>D29/B29</f>
        <v>1.0765</v>
      </c>
    </row>
    <row r="30" spans="1:6">
      <c r="A30" s="190" t="s">
        <v>121</v>
      </c>
      <c r="B30" s="190"/>
      <c r="C30" s="188"/>
      <c r="D30" s="189"/>
      <c r="E30" s="132"/>
      <c r="F30" s="133"/>
    </row>
    <row r="31" spans="1:6">
      <c r="A31" s="190" t="s">
        <v>122</v>
      </c>
      <c r="B31" s="212">
        <v>156838</v>
      </c>
      <c r="C31" s="188">
        <v>76312</v>
      </c>
      <c r="D31" s="189">
        <v>127518</v>
      </c>
      <c r="E31" s="132">
        <f>D31/C31</f>
        <v>1.671</v>
      </c>
      <c r="F31" s="133">
        <f>D31/B31</f>
        <v>0.8131</v>
      </c>
    </row>
    <row r="32" spans="1:6">
      <c r="A32" s="191" t="s">
        <v>123</v>
      </c>
      <c r="B32" s="191"/>
      <c r="C32" s="188"/>
      <c r="D32" s="189"/>
      <c r="E32" s="132"/>
      <c r="F32" s="133"/>
    </row>
    <row r="33" spans="1:6">
      <c r="A33" s="191" t="s">
        <v>124</v>
      </c>
      <c r="B33" s="191"/>
      <c r="C33" s="188"/>
      <c r="D33" s="189"/>
      <c r="E33" s="132"/>
      <c r="F33" s="133"/>
    </row>
    <row r="34" spans="1:6">
      <c r="A34" s="193" t="s">
        <v>125</v>
      </c>
      <c r="B34" s="193"/>
      <c r="C34" s="193"/>
      <c r="D34" s="189"/>
      <c r="E34" s="132"/>
      <c r="F34" s="133"/>
    </row>
    <row r="35" spans="1:6">
      <c r="A35" s="193" t="s">
        <v>126</v>
      </c>
      <c r="B35" s="193"/>
      <c r="C35" s="188"/>
      <c r="D35" s="189"/>
      <c r="E35" s="132"/>
      <c r="F35" s="133"/>
    </row>
    <row r="36" spans="1:6">
      <c r="A36" s="191" t="s">
        <v>127</v>
      </c>
      <c r="B36" s="192">
        <v>67373</v>
      </c>
      <c r="C36" s="188">
        <v>69032</v>
      </c>
      <c r="D36" s="15">
        <v>72008</v>
      </c>
      <c r="E36" s="132">
        <f>D36/C36</f>
        <v>1.0431</v>
      </c>
      <c r="F36" s="133">
        <f>D36/B36</f>
        <v>1.0688</v>
      </c>
    </row>
    <row r="37" spans="1:6">
      <c r="A37" s="110" t="s">
        <v>128</v>
      </c>
      <c r="B37" s="15"/>
      <c r="C37" s="188"/>
      <c r="D37" s="15"/>
      <c r="E37" s="132"/>
      <c r="F37" s="133"/>
    </row>
    <row r="38" spans="1:6">
      <c r="A38" s="193" t="s">
        <v>129</v>
      </c>
      <c r="B38" s="192">
        <v>70542</v>
      </c>
      <c r="C38" s="188"/>
      <c r="D38" s="15">
        <v>52364</v>
      </c>
      <c r="E38" s="132"/>
      <c r="F38" s="133">
        <f>D38/B38</f>
        <v>0.7423</v>
      </c>
    </row>
    <row r="39" spans="1:6">
      <c r="A39" s="191" t="s">
        <v>130</v>
      </c>
      <c r="B39" s="192"/>
      <c r="C39" s="188"/>
      <c r="D39" s="15"/>
      <c r="E39" s="132"/>
      <c r="F39" s="133"/>
    </row>
    <row r="40" spans="1:6">
      <c r="A40" s="194" t="s">
        <v>131</v>
      </c>
      <c r="B40" s="195"/>
      <c r="C40" s="188"/>
      <c r="D40" s="15"/>
      <c r="E40" s="132"/>
      <c r="F40" s="133"/>
    </row>
    <row r="41" spans="1:6">
      <c r="A41" s="194" t="s">
        <v>132</v>
      </c>
      <c r="B41" s="195"/>
      <c r="C41" s="188"/>
      <c r="D41" s="15"/>
      <c r="E41" s="132"/>
      <c r="F41" s="133"/>
    </row>
    <row r="42" spans="1:6">
      <c r="A42" s="196" t="s">
        <v>133</v>
      </c>
      <c r="B42" s="197">
        <v>11643</v>
      </c>
      <c r="C42" s="188"/>
      <c r="D42" s="15"/>
      <c r="E42" s="132"/>
      <c r="F42" s="133">
        <f t="shared" ref="F42:F45" si="5">D42/B42</f>
        <v>0</v>
      </c>
    </row>
    <row r="43" spans="1:6">
      <c r="A43" s="194" t="s">
        <v>134</v>
      </c>
      <c r="B43" s="195"/>
      <c r="C43" s="188"/>
      <c r="D43" s="15">
        <v>147</v>
      </c>
      <c r="E43" s="132"/>
      <c r="F43" s="133"/>
    </row>
    <row r="44" spans="1:6">
      <c r="A44" s="188" t="s">
        <v>135</v>
      </c>
      <c r="B44" s="198">
        <v>7280</v>
      </c>
      <c r="C44" s="188">
        <v>7280</v>
      </c>
      <c r="D44" s="15">
        <v>2999</v>
      </c>
      <c r="E44" s="132">
        <f>D44/C44</f>
        <v>0.412</v>
      </c>
      <c r="F44" s="133">
        <f>D44/B44</f>
        <v>0.412</v>
      </c>
    </row>
    <row r="45" spans="1:6">
      <c r="A45" s="187" t="s">
        <v>136</v>
      </c>
      <c r="B45" s="187">
        <v>419342</v>
      </c>
      <c r="C45" s="188">
        <v>274662</v>
      </c>
      <c r="D45" s="189">
        <v>410093</v>
      </c>
      <c r="E45" s="132">
        <f>D45/C45</f>
        <v>1.4931</v>
      </c>
      <c r="F45" s="133">
        <f>D45/B45</f>
        <v>0.9779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4"/>
  <sheetViews>
    <sheetView topLeftCell="A25" workbookViewId="0">
      <selection activeCell="H18" sqref="H18"/>
    </sheetView>
  </sheetViews>
  <sheetFormatPr defaultColWidth="9" defaultRowHeight="14.25" outlineLevelCol="5"/>
  <cols>
    <col min="1" max="1" width="30" customWidth="1"/>
    <col min="2" max="2" width="11.625" hidden="1" customWidth="1"/>
    <col min="3" max="3" width="12.2" customWidth="1"/>
    <col min="4" max="4" width="11.9" customWidth="1"/>
    <col min="5" max="5" width="11.6" customWidth="1"/>
    <col min="6" max="6" width="12.6" customWidth="1"/>
  </cols>
  <sheetData>
    <row r="1" spans="1:3">
      <c r="A1" s="171" t="s">
        <v>137</v>
      </c>
      <c r="B1" s="171"/>
      <c r="C1" s="99"/>
    </row>
    <row r="2" ht="22.5" spans="1:6">
      <c r="A2" s="172" t="s">
        <v>138</v>
      </c>
      <c r="B2" s="172"/>
      <c r="C2" s="172"/>
      <c r="D2" s="172"/>
      <c r="E2" s="172"/>
      <c r="F2" s="172"/>
    </row>
    <row r="3" spans="1:6">
      <c r="A3" s="173"/>
      <c r="B3" s="173"/>
      <c r="C3" s="99"/>
      <c r="F3" s="100" t="s">
        <v>47</v>
      </c>
    </row>
    <row r="4" ht="40.5" spans="1:6">
      <c r="A4" s="102" t="s">
        <v>48</v>
      </c>
      <c r="B4" s="102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05" t="s">
        <v>53</v>
      </c>
      <c r="B5" s="105">
        <v>58249</v>
      </c>
      <c r="C5" s="199">
        <v>55458</v>
      </c>
      <c r="D5" s="189">
        <v>66222</v>
      </c>
      <c r="E5" s="132">
        <f>D5/C5</f>
        <v>1.1941</v>
      </c>
      <c r="F5" s="133">
        <f>D5/B5</f>
        <v>1.1369</v>
      </c>
    </row>
    <row r="6" spans="1:6">
      <c r="A6" s="107" t="s">
        <v>54</v>
      </c>
      <c r="B6" s="107">
        <v>7883</v>
      </c>
      <c r="C6" s="199">
        <v>14249</v>
      </c>
      <c r="D6" s="189">
        <v>11723</v>
      </c>
      <c r="E6" s="132">
        <f t="shared" ref="E6:E44" si="0">D6/C6</f>
        <v>0.8227</v>
      </c>
      <c r="F6" s="133">
        <f t="shared" ref="F6:F44" si="1">D6/B6</f>
        <v>1.4871</v>
      </c>
    </row>
    <row r="7" spans="1:6">
      <c r="A7" s="107" t="s">
        <v>55</v>
      </c>
      <c r="B7" s="107">
        <v>9911</v>
      </c>
      <c r="C7" s="199">
        <v>4509</v>
      </c>
      <c r="D7" s="189">
        <v>8294</v>
      </c>
      <c r="E7" s="132">
        <f>D7/C7</f>
        <v>1.8394</v>
      </c>
      <c r="F7" s="133">
        <f>D7/B7</f>
        <v>0.8368</v>
      </c>
    </row>
    <row r="8" spans="1:6">
      <c r="A8" s="107" t="s">
        <v>56</v>
      </c>
      <c r="B8" s="107">
        <v>12461</v>
      </c>
      <c r="C8" s="199">
        <v>21400</v>
      </c>
      <c r="D8" s="189">
        <v>16637</v>
      </c>
      <c r="E8" s="132">
        <f>D8/C8</f>
        <v>0.7774</v>
      </c>
      <c r="F8" s="133">
        <f>D8/B8</f>
        <v>1.3351</v>
      </c>
    </row>
    <row r="9" spans="1:6">
      <c r="A9" s="107" t="s">
        <v>57</v>
      </c>
      <c r="B9" s="107"/>
      <c r="C9" s="199"/>
      <c r="D9" s="189"/>
      <c r="E9" s="132"/>
      <c r="F9" s="133"/>
    </row>
    <row r="10" spans="1:6">
      <c r="A10" s="107" t="s">
        <v>58</v>
      </c>
      <c r="B10" s="107">
        <v>1021</v>
      </c>
      <c r="C10" s="199">
        <v>1180</v>
      </c>
      <c r="D10" s="189">
        <v>2139</v>
      </c>
      <c r="E10" s="132">
        <f t="shared" ref="E10:E19" si="2">D10/C10</f>
        <v>1.8127</v>
      </c>
      <c r="F10" s="133">
        <f t="shared" ref="F10:F19" si="3">D10/B10</f>
        <v>2.095</v>
      </c>
    </row>
    <row r="11" spans="1:6">
      <c r="A11" s="107" t="s">
        <v>59</v>
      </c>
      <c r="B11" s="107">
        <v>349</v>
      </c>
      <c r="C11" s="199">
        <v>140</v>
      </c>
      <c r="D11" s="189">
        <v>827</v>
      </c>
      <c r="E11" s="132">
        <f>D11/C11</f>
        <v>5.9071</v>
      </c>
      <c r="F11" s="133">
        <f>D11/B11</f>
        <v>2.3696</v>
      </c>
    </row>
    <row r="12" spans="1:6">
      <c r="A12" s="107" t="s">
        <v>60</v>
      </c>
      <c r="B12" s="107">
        <v>3112</v>
      </c>
      <c r="C12" s="199">
        <v>2980</v>
      </c>
      <c r="D12" s="189">
        <v>4305</v>
      </c>
      <c r="E12" s="132">
        <f>D12/C12</f>
        <v>1.4446</v>
      </c>
      <c r="F12" s="133">
        <f>D12/B12</f>
        <v>1.3834</v>
      </c>
    </row>
    <row r="13" spans="1:6">
      <c r="A13" s="107" t="s">
        <v>61</v>
      </c>
      <c r="B13" s="107">
        <v>353</v>
      </c>
      <c r="C13" s="199">
        <v>260</v>
      </c>
      <c r="D13" s="189">
        <v>1190</v>
      </c>
      <c r="E13" s="132">
        <f>D13/C13</f>
        <v>4.5769</v>
      </c>
      <c r="F13" s="133">
        <f>D13/B13</f>
        <v>3.3711</v>
      </c>
    </row>
    <row r="14" spans="1:6">
      <c r="A14" s="107" t="s">
        <v>62</v>
      </c>
      <c r="B14" s="107">
        <v>300</v>
      </c>
      <c r="C14" s="199">
        <v>200</v>
      </c>
      <c r="D14" s="189">
        <v>752</v>
      </c>
      <c r="E14" s="132">
        <f>D14/C14</f>
        <v>3.76</v>
      </c>
      <c r="F14" s="133">
        <f>D14/B14</f>
        <v>2.5067</v>
      </c>
    </row>
    <row r="15" spans="1:6">
      <c r="A15" s="107" t="s">
        <v>63</v>
      </c>
      <c r="B15" s="107">
        <v>272</v>
      </c>
      <c r="C15" s="199">
        <v>370</v>
      </c>
      <c r="D15" s="189">
        <v>2056</v>
      </c>
      <c r="E15" s="132">
        <f>D15/C15</f>
        <v>5.5568</v>
      </c>
      <c r="F15" s="133">
        <f>D15/B15</f>
        <v>7.5588</v>
      </c>
    </row>
    <row r="16" spans="1:6">
      <c r="A16" s="107" t="s">
        <v>64</v>
      </c>
      <c r="B16" s="107">
        <v>11816</v>
      </c>
      <c r="C16" s="199"/>
      <c r="D16" s="189">
        <v>8191</v>
      </c>
      <c r="E16" s="132" t="e">
        <f>D16/C16</f>
        <v>#DIV/0!</v>
      </c>
      <c r="F16" s="133">
        <f>D16/B16</f>
        <v>0.6932</v>
      </c>
    </row>
    <row r="17" spans="1:6">
      <c r="A17" s="107" t="s">
        <v>65</v>
      </c>
      <c r="B17" s="107">
        <v>473</v>
      </c>
      <c r="C17" s="199"/>
      <c r="D17" s="189">
        <v>404</v>
      </c>
      <c r="E17" s="132" t="e">
        <f>D17/C17</f>
        <v>#DIV/0!</v>
      </c>
      <c r="F17" s="133">
        <f>D17/B17</f>
        <v>0.8541</v>
      </c>
    </row>
    <row r="18" spans="1:6">
      <c r="A18" s="107" t="s">
        <v>66</v>
      </c>
      <c r="B18" s="107">
        <v>2862</v>
      </c>
      <c r="C18" s="199">
        <v>2746</v>
      </c>
      <c r="D18" s="189">
        <v>2761</v>
      </c>
      <c r="E18" s="132">
        <f>D18/C18</f>
        <v>1.0055</v>
      </c>
      <c r="F18" s="133">
        <f>D18/B18</f>
        <v>0.9647</v>
      </c>
    </row>
    <row r="19" spans="1:6">
      <c r="A19" s="107" t="s">
        <v>67</v>
      </c>
      <c r="B19" s="107">
        <v>7436</v>
      </c>
      <c r="C19" s="199">
        <v>7424</v>
      </c>
      <c r="D19" s="189">
        <v>6943</v>
      </c>
      <c r="E19" s="132">
        <f>D19/C19</f>
        <v>0.9352</v>
      </c>
      <c r="F19" s="133">
        <f>D19/B19</f>
        <v>0.9337</v>
      </c>
    </row>
    <row r="20" spans="1:6">
      <c r="A20" s="107" t="s">
        <v>68</v>
      </c>
      <c r="B20" s="107"/>
      <c r="C20" s="199"/>
      <c r="D20" s="189"/>
      <c r="E20" s="132"/>
      <c r="F20" s="133"/>
    </row>
    <row r="21" spans="1:6">
      <c r="A21" s="107" t="s">
        <v>69</v>
      </c>
      <c r="B21" s="107"/>
      <c r="C21" s="199"/>
      <c r="D21" s="189"/>
      <c r="E21" s="132"/>
      <c r="F21" s="133"/>
    </row>
    <row r="22" spans="1:6">
      <c r="A22" s="105" t="s">
        <v>70</v>
      </c>
      <c r="B22" s="105">
        <v>53444</v>
      </c>
      <c r="C22" s="199">
        <v>41142</v>
      </c>
      <c r="D22" s="189">
        <v>48009</v>
      </c>
      <c r="E22" s="132">
        <f t="shared" ref="E22:E25" si="4">D22/C22</f>
        <v>1.1669</v>
      </c>
      <c r="F22" s="133">
        <f t="shared" ref="F22:F25" si="5">D22/B22</f>
        <v>0.8983</v>
      </c>
    </row>
    <row r="23" spans="1:6">
      <c r="A23" s="107" t="s">
        <v>71</v>
      </c>
      <c r="B23" s="107">
        <v>7001</v>
      </c>
      <c r="C23" s="199">
        <v>7070</v>
      </c>
      <c r="D23" s="189">
        <v>6637</v>
      </c>
      <c r="E23" s="132">
        <f>D23/C23</f>
        <v>0.9388</v>
      </c>
      <c r="F23" s="133">
        <f>D23/B23</f>
        <v>0.948</v>
      </c>
    </row>
    <row r="24" spans="1:6">
      <c r="A24" s="107" t="s">
        <v>72</v>
      </c>
      <c r="B24" s="107">
        <v>5003</v>
      </c>
      <c r="C24" s="199">
        <v>3110</v>
      </c>
      <c r="D24" s="189">
        <v>3006</v>
      </c>
      <c r="E24" s="132">
        <f>D24/C24</f>
        <v>0.9666</v>
      </c>
      <c r="F24" s="133">
        <f>D24/B24</f>
        <v>0.6008</v>
      </c>
    </row>
    <row r="25" spans="1:6">
      <c r="A25" s="107" t="s">
        <v>73</v>
      </c>
      <c r="B25" s="107">
        <v>1954</v>
      </c>
      <c r="C25" s="199">
        <v>1630</v>
      </c>
      <c r="D25" s="189">
        <v>1812</v>
      </c>
      <c r="E25" s="132">
        <f>D25/C25</f>
        <v>1.1117</v>
      </c>
      <c r="F25" s="133">
        <f>D25/B25</f>
        <v>0.9273</v>
      </c>
    </row>
    <row r="26" spans="1:6">
      <c r="A26" s="107" t="s">
        <v>74</v>
      </c>
      <c r="B26" s="107"/>
      <c r="C26" s="199"/>
      <c r="D26" s="189"/>
      <c r="E26" s="132"/>
      <c r="F26" s="133"/>
    </row>
    <row r="27" spans="1:6">
      <c r="A27" s="107" t="s">
        <v>75</v>
      </c>
      <c r="B27" s="107">
        <v>33317</v>
      </c>
      <c r="C27" s="199">
        <v>28500</v>
      </c>
      <c r="D27" s="189">
        <v>35482</v>
      </c>
      <c r="E27" s="132">
        <f t="shared" ref="E27:E29" si="6">D27/C27</f>
        <v>1.245</v>
      </c>
      <c r="F27" s="133">
        <f t="shared" ref="F27:F31" si="7">D27/B27</f>
        <v>1.065</v>
      </c>
    </row>
    <row r="28" spans="1:6">
      <c r="A28" s="107" t="s">
        <v>76</v>
      </c>
      <c r="B28" s="107">
        <v>6169</v>
      </c>
      <c r="C28" s="199">
        <v>700</v>
      </c>
      <c r="D28" s="189">
        <v>940</v>
      </c>
      <c r="E28" s="132">
        <f>D28/C28</f>
        <v>1.3429</v>
      </c>
      <c r="F28" s="133">
        <f>D28/B28</f>
        <v>0.1524</v>
      </c>
    </row>
    <row r="29" spans="1:6">
      <c r="A29" s="107" t="s">
        <v>77</v>
      </c>
      <c r="B29" s="107"/>
      <c r="C29" s="199">
        <v>132</v>
      </c>
      <c r="D29" s="189">
        <v>132</v>
      </c>
      <c r="E29" s="132">
        <f>D29/C29</f>
        <v>1</v>
      </c>
      <c r="F29" s="133"/>
    </row>
    <row r="30" spans="1:6">
      <c r="A30" s="107" t="s">
        <v>78</v>
      </c>
      <c r="B30" s="107"/>
      <c r="C30" s="199"/>
      <c r="D30" s="189"/>
      <c r="E30" s="132"/>
      <c r="F30" s="133"/>
    </row>
    <row r="31" spans="1:6">
      <c r="A31" s="200" t="s">
        <v>79</v>
      </c>
      <c r="B31" s="200">
        <v>111693</v>
      </c>
      <c r="C31" s="199">
        <v>96600</v>
      </c>
      <c r="D31" s="189">
        <v>114231</v>
      </c>
      <c r="E31" s="132">
        <f t="shared" ref="E31:E36" si="8">D31/C31</f>
        <v>1.1825</v>
      </c>
      <c r="F31" s="133">
        <f>D31/B31</f>
        <v>1.0227</v>
      </c>
    </row>
    <row r="32" spans="1:6">
      <c r="A32" s="201" t="s">
        <v>80</v>
      </c>
      <c r="B32" s="201"/>
      <c r="C32" s="199"/>
      <c r="D32" s="189"/>
      <c r="E32" s="132"/>
      <c r="F32" s="133"/>
    </row>
    <row r="33" spans="1:6">
      <c r="A33" s="201" t="s">
        <v>81</v>
      </c>
      <c r="B33" s="202">
        <v>298608</v>
      </c>
      <c r="C33" s="199">
        <v>168462</v>
      </c>
      <c r="D33" s="189">
        <v>281776</v>
      </c>
      <c r="E33" s="132">
        <f t="shared" ref="E33:E36" si="9">D33/C33</f>
        <v>1.6726</v>
      </c>
      <c r="F33" s="133">
        <f t="shared" ref="F33:F39" si="10">D33/B33</f>
        <v>0.9436</v>
      </c>
    </row>
    <row r="34" spans="1:6">
      <c r="A34" s="203" t="s">
        <v>82</v>
      </c>
      <c r="B34" s="204">
        <v>108350</v>
      </c>
      <c r="C34" s="199">
        <v>58487</v>
      </c>
      <c r="D34" s="189">
        <v>110533</v>
      </c>
      <c r="E34" s="132">
        <f>D34/C34</f>
        <v>1.8899</v>
      </c>
      <c r="F34" s="133">
        <f>D34/B34</f>
        <v>1.0201</v>
      </c>
    </row>
    <row r="35" spans="1:6">
      <c r="A35" s="203" t="s">
        <v>83</v>
      </c>
      <c r="B35" s="205">
        <v>5014</v>
      </c>
      <c r="C35" s="199">
        <v>5014</v>
      </c>
      <c r="D35" s="189">
        <v>5014</v>
      </c>
      <c r="E35" s="132">
        <f>D35/C35</f>
        <v>1</v>
      </c>
      <c r="F35" s="133">
        <f>D35/B35</f>
        <v>1</v>
      </c>
    </row>
    <row r="36" spans="1:6">
      <c r="A36" s="206" t="s">
        <v>84</v>
      </c>
      <c r="B36" s="205">
        <v>64142</v>
      </c>
      <c r="C36" s="199">
        <v>53473</v>
      </c>
      <c r="D36" s="189">
        <v>59924</v>
      </c>
      <c r="E36" s="132">
        <f>D36/C36</f>
        <v>1.1206</v>
      </c>
      <c r="F36" s="133">
        <f>D36/B36</f>
        <v>0.9342</v>
      </c>
    </row>
    <row r="37" spans="1:6">
      <c r="A37" s="206" t="s">
        <v>85</v>
      </c>
      <c r="B37" s="205">
        <v>39194</v>
      </c>
      <c r="C37" s="199"/>
      <c r="D37" s="189">
        <v>45595</v>
      </c>
      <c r="E37" s="132"/>
      <c r="F37" s="133">
        <f>D37/B37</f>
        <v>1.1633</v>
      </c>
    </row>
    <row r="38" spans="1:6">
      <c r="A38" s="207" t="s">
        <v>86</v>
      </c>
      <c r="B38" s="208">
        <v>82496</v>
      </c>
      <c r="C38" s="199">
        <v>88750</v>
      </c>
      <c r="D38" s="189">
        <v>74219</v>
      </c>
      <c r="E38" s="132"/>
      <c r="F38" s="133">
        <f>D38/B38</f>
        <v>0.8997</v>
      </c>
    </row>
    <row r="39" spans="1:6">
      <c r="A39" s="206" t="s">
        <v>87</v>
      </c>
      <c r="B39" s="204">
        <v>5973</v>
      </c>
      <c r="C39" s="199">
        <v>7280</v>
      </c>
      <c r="D39" s="189">
        <v>7280</v>
      </c>
      <c r="E39" s="132">
        <f t="shared" ref="E39:E41" si="11">D39/C39</f>
        <v>1</v>
      </c>
      <c r="F39" s="133">
        <f>D39/B39</f>
        <v>1.2188</v>
      </c>
    </row>
    <row r="40" spans="1:6">
      <c r="A40" s="203" t="s">
        <v>88</v>
      </c>
      <c r="B40" s="204"/>
      <c r="C40" s="199">
        <v>5720</v>
      </c>
      <c r="D40" s="189">
        <v>1739</v>
      </c>
      <c r="E40" s="132">
        <f>D40/C40</f>
        <v>0.304</v>
      </c>
      <c r="F40" s="133"/>
    </row>
    <row r="41" spans="1:6">
      <c r="A41" s="206" t="s">
        <v>89</v>
      </c>
      <c r="B41" s="204">
        <v>13019</v>
      </c>
      <c r="C41" s="199">
        <v>8225</v>
      </c>
      <c r="D41" s="189">
        <v>15041</v>
      </c>
      <c r="E41" s="132">
        <f>D41/C41</f>
        <v>1.8287</v>
      </c>
      <c r="F41" s="133">
        <f t="shared" ref="F41:F44" si="12">D41/B41</f>
        <v>1.1553</v>
      </c>
    </row>
    <row r="42" spans="1:6">
      <c r="A42" s="209" t="s">
        <v>90</v>
      </c>
      <c r="B42" s="210">
        <v>88770</v>
      </c>
      <c r="C42" s="199"/>
      <c r="D42" s="189">
        <v>72964</v>
      </c>
      <c r="E42" s="132"/>
      <c r="F42" s="133">
        <f>D42/B42</f>
        <v>0.8219</v>
      </c>
    </row>
    <row r="43" spans="1:6">
      <c r="A43" s="206" t="s">
        <v>91</v>
      </c>
      <c r="B43" s="204"/>
      <c r="C43" s="199"/>
      <c r="D43" s="189"/>
      <c r="E43" s="132"/>
      <c r="F43" s="133"/>
    </row>
    <row r="44" spans="1:6">
      <c r="A44" s="200" t="s">
        <v>92</v>
      </c>
      <c r="B44" s="200">
        <v>410301</v>
      </c>
      <c r="C44" s="199">
        <v>265062</v>
      </c>
      <c r="D44" s="189">
        <v>396007</v>
      </c>
      <c r="E44" s="132">
        <f>D44/C44</f>
        <v>1.494</v>
      </c>
      <c r="F44" s="133">
        <f>D44/B44</f>
        <v>0.9652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1337"/>
  <sheetViews>
    <sheetView showZeros="0" topLeftCell="A1315" workbookViewId="0">
      <selection activeCell="J12" sqref="J12"/>
    </sheetView>
  </sheetViews>
  <sheetFormatPr defaultColWidth="9" defaultRowHeight="14.25" outlineLevelCol="5"/>
  <cols>
    <col min="1" max="1" width="40.7" customWidth="1"/>
    <col min="2" max="2" width="11.125" hidden="1" customWidth="1"/>
    <col min="3" max="3" width="11.9" customWidth="1"/>
    <col min="4" max="4" width="11.2" customWidth="1"/>
    <col min="5" max="6" width="12.4" customWidth="1"/>
  </cols>
  <sheetData>
    <row r="1" spans="1:3">
      <c r="A1" s="171" t="s">
        <v>139</v>
      </c>
      <c r="B1" s="171"/>
      <c r="C1" s="99"/>
    </row>
    <row r="2" ht="22.5" spans="1:6">
      <c r="A2" s="172" t="s">
        <v>140</v>
      </c>
      <c r="B2" s="172"/>
      <c r="C2" s="172"/>
      <c r="D2" s="172"/>
      <c r="E2" s="172"/>
      <c r="F2" s="172"/>
    </row>
    <row r="3" spans="1:6">
      <c r="A3" s="173"/>
      <c r="B3" s="173"/>
      <c r="C3" s="99"/>
      <c r="F3" s="100" t="s">
        <v>47</v>
      </c>
    </row>
    <row r="4" ht="40.5" spans="1:6">
      <c r="A4" s="102" t="s">
        <v>95</v>
      </c>
      <c r="B4" s="102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21" t="s">
        <v>96</v>
      </c>
      <c r="B5" s="174">
        <v>14013</v>
      </c>
      <c r="C5" s="175">
        <v>15015</v>
      </c>
      <c r="D5" s="175">
        <v>19671</v>
      </c>
      <c r="E5" s="132">
        <f t="shared" ref="E5:E10" si="0">D5/C5</f>
        <v>1.3101</v>
      </c>
      <c r="F5" s="133">
        <f>D5/B5</f>
        <v>1.4038</v>
      </c>
    </row>
    <row r="6" spans="1:6">
      <c r="A6" s="176" t="s">
        <v>141</v>
      </c>
      <c r="B6" s="174">
        <v>454</v>
      </c>
      <c r="C6" s="175">
        <v>622</v>
      </c>
      <c r="D6" s="175">
        <v>615</v>
      </c>
      <c r="E6" s="132">
        <f t="shared" ref="E6:E69" si="1">D6/C6</f>
        <v>0.9887</v>
      </c>
      <c r="F6" s="133">
        <f t="shared" ref="F6:F69" si="2">D6/B6</f>
        <v>1.3546</v>
      </c>
    </row>
    <row r="7" spans="1:6">
      <c r="A7" s="176" t="s">
        <v>142</v>
      </c>
      <c r="B7" s="174">
        <v>375</v>
      </c>
      <c r="C7" s="175">
        <v>398</v>
      </c>
      <c r="D7" s="175">
        <v>394</v>
      </c>
      <c r="E7" s="132">
        <f>D7/C7</f>
        <v>0.9899</v>
      </c>
      <c r="F7" s="133">
        <f>D7/B7</f>
        <v>1.0507</v>
      </c>
    </row>
    <row r="8" spans="1:6">
      <c r="A8" s="176" t="s">
        <v>143</v>
      </c>
      <c r="B8" s="174">
        <v>0</v>
      </c>
      <c r="C8" s="175"/>
      <c r="D8" s="175"/>
      <c r="E8" s="132"/>
      <c r="F8" s="133"/>
    </row>
    <row r="9" spans="1:6">
      <c r="A9" s="176" t="s">
        <v>144</v>
      </c>
      <c r="B9" s="174">
        <v>0</v>
      </c>
      <c r="C9" s="175">
        <v>30</v>
      </c>
      <c r="D9" s="175">
        <v>9</v>
      </c>
      <c r="E9" s="132">
        <f>D9/C9</f>
        <v>0.3</v>
      </c>
      <c r="F9" s="133"/>
    </row>
    <row r="10" spans="1:6">
      <c r="A10" s="176" t="s">
        <v>145</v>
      </c>
      <c r="B10" s="174">
        <v>28</v>
      </c>
      <c r="C10" s="175">
        <v>32</v>
      </c>
      <c r="D10" s="175">
        <v>56</v>
      </c>
      <c r="E10" s="132">
        <f>D10/C10</f>
        <v>1.75</v>
      </c>
      <c r="F10" s="133">
        <f>D10/B10</f>
        <v>2</v>
      </c>
    </row>
    <row r="11" spans="1:6">
      <c r="A11" s="176" t="s">
        <v>146</v>
      </c>
      <c r="B11" s="174">
        <v>0</v>
      </c>
      <c r="C11" s="175"/>
      <c r="D11" s="175"/>
      <c r="E11" s="132"/>
      <c r="F11" s="133"/>
    </row>
    <row r="12" spans="1:6">
      <c r="A12" s="176" t="s">
        <v>147</v>
      </c>
      <c r="B12" s="174">
        <v>8</v>
      </c>
      <c r="C12" s="175">
        <v>8</v>
      </c>
      <c r="D12" s="175">
        <v>8</v>
      </c>
      <c r="E12" s="132">
        <f t="shared" ref="E12:E23" si="3">D12/C12</f>
        <v>1</v>
      </c>
      <c r="F12" s="133">
        <f t="shared" ref="F12:F23" si="4">D12/B12</f>
        <v>1</v>
      </c>
    </row>
    <row r="13" spans="1:6">
      <c r="A13" s="176" t="s">
        <v>148</v>
      </c>
      <c r="B13" s="174">
        <v>0</v>
      </c>
      <c r="C13" s="175"/>
      <c r="D13" s="175"/>
      <c r="E13" s="132"/>
      <c r="F13" s="133"/>
    </row>
    <row r="14" spans="1:6">
      <c r="A14" s="176" t="s">
        <v>149</v>
      </c>
      <c r="B14" s="174">
        <v>0</v>
      </c>
      <c r="C14" s="175"/>
      <c r="D14" s="175"/>
      <c r="E14" s="132"/>
      <c r="F14" s="133"/>
    </row>
    <row r="15" spans="1:6">
      <c r="A15" s="176" t="s">
        <v>150</v>
      </c>
      <c r="B15" s="174">
        <v>0</v>
      </c>
      <c r="C15" s="175">
        <v>2</v>
      </c>
      <c r="D15" s="175">
        <v>2</v>
      </c>
      <c r="E15" s="132">
        <f t="shared" ref="E15:E23" si="5">D15/C15</f>
        <v>1</v>
      </c>
      <c r="F15" s="133"/>
    </row>
    <row r="16" spans="1:6">
      <c r="A16" s="176" t="s">
        <v>151</v>
      </c>
      <c r="B16" s="174">
        <v>29</v>
      </c>
      <c r="C16" s="175">
        <v>44</v>
      </c>
      <c r="D16" s="175">
        <v>44</v>
      </c>
      <c r="E16" s="132">
        <f>D16/C16</f>
        <v>1</v>
      </c>
      <c r="F16" s="133">
        <f t="shared" ref="F16:F23" si="6">D16/B16</f>
        <v>1.5172</v>
      </c>
    </row>
    <row r="17" spans="1:6">
      <c r="A17" s="176" t="s">
        <v>152</v>
      </c>
      <c r="B17" s="174">
        <v>14</v>
      </c>
      <c r="C17" s="175">
        <v>108</v>
      </c>
      <c r="D17" s="175">
        <v>102</v>
      </c>
      <c r="E17" s="132">
        <f>D17/C17</f>
        <v>0.9444</v>
      </c>
      <c r="F17" s="133">
        <f>D17/B17</f>
        <v>7.2857</v>
      </c>
    </row>
    <row r="18" spans="1:6">
      <c r="A18" s="176" t="s">
        <v>153</v>
      </c>
      <c r="B18" s="174">
        <v>372</v>
      </c>
      <c r="C18" s="175">
        <v>438</v>
      </c>
      <c r="D18" s="175">
        <v>448</v>
      </c>
      <c r="E18" s="132">
        <f>D18/C18</f>
        <v>1.0228</v>
      </c>
      <c r="F18" s="133">
        <f>D18/B18</f>
        <v>1.2043</v>
      </c>
    </row>
    <row r="19" spans="1:6">
      <c r="A19" s="176" t="s">
        <v>142</v>
      </c>
      <c r="B19" s="174">
        <v>284</v>
      </c>
      <c r="C19" s="175">
        <v>279</v>
      </c>
      <c r="D19" s="175">
        <v>308</v>
      </c>
      <c r="E19" s="132">
        <f>D19/C19</f>
        <v>1.1039</v>
      </c>
      <c r="F19" s="133">
        <f>D19/B19</f>
        <v>1.0845</v>
      </c>
    </row>
    <row r="20" spans="1:6">
      <c r="A20" s="176" t="s">
        <v>143</v>
      </c>
      <c r="B20" s="174">
        <v>2</v>
      </c>
      <c r="C20" s="175">
        <v>4</v>
      </c>
      <c r="D20" s="175">
        <v>5</v>
      </c>
      <c r="E20" s="132">
        <f>D20/C20</f>
        <v>1.25</v>
      </c>
      <c r="F20" s="133">
        <f>D20/B20</f>
        <v>2.5</v>
      </c>
    </row>
    <row r="21" spans="1:6">
      <c r="A21" s="176" t="s">
        <v>144</v>
      </c>
      <c r="B21" s="174">
        <v>18</v>
      </c>
      <c r="C21" s="175">
        <v>25</v>
      </c>
      <c r="D21" s="175">
        <v>27</v>
      </c>
      <c r="E21" s="132">
        <f>D21/C21</f>
        <v>1.08</v>
      </c>
      <c r="F21" s="133">
        <f>D21/B21</f>
        <v>1.5</v>
      </c>
    </row>
    <row r="22" spans="1:6">
      <c r="A22" s="176" t="s">
        <v>154</v>
      </c>
      <c r="B22" s="174">
        <v>30</v>
      </c>
      <c r="C22" s="175">
        <v>30</v>
      </c>
      <c r="D22" s="175">
        <v>30</v>
      </c>
      <c r="E22" s="132">
        <f>D22/C22</f>
        <v>1</v>
      </c>
      <c r="F22" s="133">
        <f>D22/B22</f>
        <v>1</v>
      </c>
    </row>
    <row r="23" spans="1:6">
      <c r="A23" s="176" t="s">
        <v>155</v>
      </c>
      <c r="B23" s="174">
        <v>9</v>
      </c>
      <c r="C23" s="175">
        <v>9</v>
      </c>
      <c r="D23" s="175">
        <v>9</v>
      </c>
      <c r="E23" s="132">
        <f>D23/C23</f>
        <v>1</v>
      </c>
      <c r="F23" s="133">
        <f>D23/B23</f>
        <v>1</v>
      </c>
    </row>
    <row r="24" spans="1:6">
      <c r="A24" s="176" t="s">
        <v>156</v>
      </c>
      <c r="B24" s="174">
        <v>0</v>
      </c>
      <c r="C24" s="175"/>
      <c r="D24" s="175">
        <v>0</v>
      </c>
      <c r="E24" s="132"/>
      <c r="F24" s="133"/>
    </row>
    <row r="25" spans="1:6">
      <c r="A25" s="176" t="s">
        <v>151</v>
      </c>
      <c r="B25" s="174">
        <v>11</v>
      </c>
      <c r="C25" s="175">
        <v>52</v>
      </c>
      <c r="D25" s="175">
        <v>30</v>
      </c>
      <c r="E25" s="132">
        <f t="shared" ref="E25:E28" si="7">D25/C25</f>
        <v>0.5769</v>
      </c>
      <c r="F25" s="133">
        <f t="shared" ref="F25:F30" si="8">D25/B25</f>
        <v>2.7273</v>
      </c>
    </row>
    <row r="26" spans="1:6">
      <c r="A26" s="176" t="s">
        <v>157</v>
      </c>
      <c r="B26" s="174">
        <v>18</v>
      </c>
      <c r="C26" s="175">
        <v>39</v>
      </c>
      <c r="D26" s="175">
        <v>39</v>
      </c>
      <c r="E26" s="132">
        <f>D26/C26</f>
        <v>1</v>
      </c>
      <c r="F26" s="133">
        <f>D26/B26</f>
        <v>2.1667</v>
      </c>
    </row>
    <row r="27" spans="1:6">
      <c r="A27" s="176" t="s">
        <v>158</v>
      </c>
      <c r="B27" s="174">
        <v>2840</v>
      </c>
      <c r="C27" s="175">
        <v>2692</v>
      </c>
      <c r="D27" s="175">
        <v>3408</v>
      </c>
      <c r="E27" s="132">
        <f>D27/C27</f>
        <v>1.266</v>
      </c>
      <c r="F27" s="133">
        <f>D27/B27</f>
        <v>1.2</v>
      </c>
    </row>
    <row r="28" spans="1:6">
      <c r="A28" s="176" t="s">
        <v>142</v>
      </c>
      <c r="B28" s="174">
        <v>894</v>
      </c>
      <c r="C28" s="175">
        <v>213</v>
      </c>
      <c r="D28" s="175">
        <v>568</v>
      </c>
      <c r="E28" s="132">
        <f>D28/C28</f>
        <v>2.6667</v>
      </c>
      <c r="F28" s="133">
        <f>D28/B28</f>
        <v>0.6353</v>
      </c>
    </row>
    <row r="29" spans="1:6">
      <c r="A29" s="176" t="s">
        <v>143</v>
      </c>
      <c r="B29" s="174">
        <v>40</v>
      </c>
      <c r="C29" s="175"/>
      <c r="D29" s="175">
        <v>76</v>
      </c>
      <c r="E29" s="132"/>
      <c r="F29" s="133">
        <f>D29/B29</f>
        <v>1.9</v>
      </c>
    </row>
    <row r="30" spans="1:6">
      <c r="A30" s="176" t="s">
        <v>144</v>
      </c>
      <c r="B30" s="174">
        <v>163</v>
      </c>
      <c r="C30" s="175">
        <v>202</v>
      </c>
      <c r="D30" s="175">
        <v>105</v>
      </c>
      <c r="E30" s="132">
        <f t="shared" ref="E30:E35" si="9">D30/C30</f>
        <v>0.5198</v>
      </c>
      <c r="F30" s="133">
        <f>D30/B30</f>
        <v>0.6442</v>
      </c>
    </row>
    <row r="31" spans="1:6">
      <c r="A31" s="176" t="s">
        <v>159</v>
      </c>
      <c r="B31" s="174">
        <v>0</v>
      </c>
      <c r="C31" s="175"/>
      <c r="D31" s="175">
        <v>0</v>
      </c>
      <c r="E31" s="132"/>
      <c r="F31" s="133"/>
    </row>
    <row r="32" spans="1:6">
      <c r="A32" s="176" t="s">
        <v>160</v>
      </c>
      <c r="B32" s="174">
        <v>5</v>
      </c>
      <c r="C32" s="175"/>
      <c r="D32" s="175">
        <v>5</v>
      </c>
      <c r="E32" s="132"/>
      <c r="F32" s="133">
        <f t="shared" ref="F32:F35" si="10">D32/B32</f>
        <v>1</v>
      </c>
    </row>
    <row r="33" spans="1:6">
      <c r="A33" s="176" t="s">
        <v>161</v>
      </c>
      <c r="B33" s="174">
        <v>0</v>
      </c>
      <c r="C33" s="175"/>
      <c r="D33" s="175">
        <v>0</v>
      </c>
      <c r="E33" s="132"/>
      <c r="F33" s="133"/>
    </row>
    <row r="34" spans="1:6">
      <c r="A34" s="176" t="s">
        <v>162</v>
      </c>
      <c r="B34" s="174">
        <v>4</v>
      </c>
      <c r="C34" s="175">
        <v>4</v>
      </c>
      <c r="D34" s="175">
        <v>4</v>
      </c>
      <c r="E34" s="132">
        <f>D34/C34</f>
        <v>1</v>
      </c>
      <c r="F34" s="133">
        <f>D34/B34</f>
        <v>1</v>
      </c>
    </row>
    <row r="35" spans="1:6">
      <c r="A35" s="176" t="s">
        <v>163</v>
      </c>
      <c r="B35" s="174">
        <v>46</v>
      </c>
      <c r="C35" s="175">
        <v>120</v>
      </c>
      <c r="D35" s="175">
        <v>96</v>
      </c>
      <c r="E35" s="132">
        <f>D35/C35</f>
        <v>0.8</v>
      </c>
      <c r="F35" s="133">
        <f>D35/B35</f>
        <v>2.087</v>
      </c>
    </row>
    <row r="36" spans="1:6">
      <c r="A36" s="176" t="s">
        <v>164</v>
      </c>
      <c r="B36" s="174">
        <v>0</v>
      </c>
      <c r="C36" s="175"/>
      <c r="D36" s="175">
        <v>0</v>
      </c>
      <c r="E36" s="132"/>
      <c r="F36" s="133"/>
    </row>
    <row r="37" spans="1:6">
      <c r="A37" s="176" t="s">
        <v>151</v>
      </c>
      <c r="B37" s="174">
        <v>207</v>
      </c>
      <c r="C37" s="175">
        <v>291</v>
      </c>
      <c r="D37" s="175">
        <v>293</v>
      </c>
      <c r="E37" s="132">
        <f t="shared" ref="E37:E40" si="11">D37/C37</f>
        <v>1.0069</v>
      </c>
      <c r="F37" s="133">
        <f t="shared" ref="F37:F40" si="12">D37/B37</f>
        <v>1.4155</v>
      </c>
    </row>
    <row r="38" spans="1:6">
      <c r="A38" s="176" t="s">
        <v>165</v>
      </c>
      <c r="B38" s="174">
        <v>1481</v>
      </c>
      <c r="C38" s="175">
        <v>1862</v>
      </c>
      <c r="D38" s="175">
        <v>2261</v>
      </c>
      <c r="E38" s="132">
        <f>D38/C38</f>
        <v>1.2143</v>
      </c>
      <c r="F38" s="133">
        <f>D38/B38</f>
        <v>1.5267</v>
      </c>
    </row>
    <row r="39" spans="1:6">
      <c r="A39" s="176" t="s">
        <v>166</v>
      </c>
      <c r="B39" s="174">
        <v>558</v>
      </c>
      <c r="C39" s="175">
        <v>634</v>
      </c>
      <c r="D39" s="175">
        <v>1194</v>
      </c>
      <c r="E39" s="132">
        <f>D39/C39</f>
        <v>1.8833</v>
      </c>
      <c r="F39" s="133">
        <f>D39/B39</f>
        <v>2.1398</v>
      </c>
    </row>
    <row r="40" spans="1:6">
      <c r="A40" s="176" t="s">
        <v>142</v>
      </c>
      <c r="B40" s="174">
        <v>243</v>
      </c>
      <c r="C40" s="175">
        <v>249</v>
      </c>
      <c r="D40" s="175">
        <v>239</v>
      </c>
      <c r="E40" s="132">
        <f>D40/C40</f>
        <v>0.9598</v>
      </c>
      <c r="F40" s="133">
        <f>D40/B40</f>
        <v>0.9835</v>
      </c>
    </row>
    <row r="41" spans="1:6">
      <c r="A41" s="176" t="s">
        <v>143</v>
      </c>
      <c r="B41" s="174">
        <v>0</v>
      </c>
      <c r="C41" s="175"/>
      <c r="D41" s="175">
        <v>0</v>
      </c>
      <c r="E41" s="132"/>
      <c r="F41" s="133"/>
    </row>
    <row r="42" spans="1:6">
      <c r="A42" s="176" t="s">
        <v>144</v>
      </c>
      <c r="B42" s="174">
        <v>0</v>
      </c>
      <c r="C42" s="175"/>
      <c r="D42" s="175">
        <v>0</v>
      </c>
      <c r="E42" s="132"/>
      <c r="F42" s="133"/>
    </row>
    <row r="43" spans="1:6">
      <c r="A43" s="176" t="s">
        <v>167</v>
      </c>
      <c r="B43" s="174">
        <v>15</v>
      </c>
      <c r="C43" s="175">
        <v>15</v>
      </c>
      <c r="D43" s="175">
        <v>30</v>
      </c>
      <c r="E43" s="132">
        <f>D43/C43</f>
        <v>2</v>
      </c>
      <c r="F43" s="133">
        <f>D43/B43</f>
        <v>2</v>
      </c>
    </row>
    <row r="44" spans="1:6">
      <c r="A44" s="176" t="s">
        <v>168</v>
      </c>
      <c r="B44" s="174">
        <v>0</v>
      </c>
      <c r="C44" s="175"/>
      <c r="D44" s="175">
        <v>0</v>
      </c>
      <c r="E44" s="132"/>
      <c r="F44" s="133"/>
    </row>
    <row r="45" spans="1:6">
      <c r="A45" s="176" t="s">
        <v>169</v>
      </c>
      <c r="B45" s="174">
        <v>0</v>
      </c>
      <c r="C45" s="175"/>
      <c r="D45" s="175">
        <v>0</v>
      </c>
      <c r="E45" s="132"/>
      <c r="F45" s="133"/>
    </row>
    <row r="46" spans="1:6">
      <c r="A46" s="176" t="s">
        <v>170</v>
      </c>
      <c r="B46" s="174">
        <v>0</v>
      </c>
      <c r="C46" s="175"/>
      <c r="D46" s="175">
        <v>0</v>
      </c>
      <c r="E46" s="132"/>
      <c r="F46" s="133"/>
    </row>
    <row r="47" spans="1:6">
      <c r="A47" s="176" t="s">
        <v>171</v>
      </c>
      <c r="B47" s="174">
        <v>28</v>
      </c>
      <c r="C47" s="175">
        <v>36</v>
      </c>
      <c r="D47" s="175">
        <v>39</v>
      </c>
      <c r="E47" s="132">
        <f t="shared" ref="E47:E52" si="13">D47/C47</f>
        <v>1.0833</v>
      </c>
      <c r="F47" s="133">
        <f t="shared" ref="F47:F52" si="14">D47/B47</f>
        <v>1.3929</v>
      </c>
    </row>
    <row r="48" spans="1:6">
      <c r="A48" s="176" t="s">
        <v>172</v>
      </c>
      <c r="B48" s="174">
        <v>0</v>
      </c>
      <c r="C48" s="175"/>
      <c r="D48" s="175">
        <v>0</v>
      </c>
      <c r="E48" s="132"/>
      <c r="F48" s="133"/>
    </row>
    <row r="49" spans="1:6">
      <c r="A49" s="176" t="s">
        <v>151</v>
      </c>
      <c r="B49" s="174">
        <v>114</v>
      </c>
      <c r="C49" s="175">
        <v>155</v>
      </c>
      <c r="D49" s="175">
        <v>136</v>
      </c>
      <c r="E49" s="132">
        <f t="shared" ref="E49:E52" si="15">D49/C49</f>
        <v>0.8774</v>
      </c>
      <c r="F49" s="133">
        <f t="shared" ref="F49:F52" si="16">D49/B49</f>
        <v>1.193</v>
      </c>
    </row>
    <row r="50" spans="1:6">
      <c r="A50" s="176" t="s">
        <v>173</v>
      </c>
      <c r="B50" s="174">
        <v>158</v>
      </c>
      <c r="C50" s="175">
        <v>179</v>
      </c>
      <c r="D50" s="175">
        <v>750</v>
      </c>
      <c r="E50" s="132">
        <f>D50/C50</f>
        <v>4.1899</v>
      </c>
      <c r="F50" s="133">
        <f>D50/B50</f>
        <v>4.7468</v>
      </c>
    </row>
    <row r="51" spans="1:6">
      <c r="A51" s="176" t="s">
        <v>174</v>
      </c>
      <c r="B51" s="174">
        <v>241</v>
      </c>
      <c r="C51" s="175">
        <v>353</v>
      </c>
      <c r="D51" s="175">
        <v>377</v>
      </c>
      <c r="E51" s="132">
        <f>D51/C51</f>
        <v>1.068</v>
      </c>
      <c r="F51" s="133">
        <f>D51/B51</f>
        <v>1.5643</v>
      </c>
    </row>
    <row r="52" spans="1:6">
      <c r="A52" s="176" t="s">
        <v>142</v>
      </c>
      <c r="B52" s="174">
        <v>88</v>
      </c>
      <c r="C52" s="175">
        <v>74</v>
      </c>
      <c r="D52" s="175">
        <v>66</v>
      </c>
      <c r="E52" s="132">
        <f>D52/C52</f>
        <v>0.8919</v>
      </c>
      <c r="F52" s="133">
        <f>D52/B52</f>
        <v>0.75</v>
      </c>
    </row>
    <row r="53" spans="1:6">
      <c r="A53" s="176" t="s">
        <v>143</v>
      </c>
      <c r="B53" s="174">
        <v>0</v>
      </c>
      <c r="C53" s="175"/>
      <c r="D53" s="175">
        <v>0</v>
      </c>
      <c r="E53" s="132"/>
      <c r="F53" s="133"/>
    </row>
    <row r="54" spans="1:6">
      <c r="A54" s="176" t="s">
        <v>144</v>
      </c>
      <c r="B54" s="174">
        <v>0</v>
      </c>
      <c r="C54" s="175"/>
      <c r="D54" s="175">
        <v>0</v>
      </c>
      <c r="E54" s="132"/>
      <c r="F54" s="133"/>
    </row>
    <row r="55" spans="1:6">
      <c r="A55" s="176" t="s">
        <v>175</v>
      </c>
      <c r="B55" s="174">
        <v>0</v>
      </c>
      <c r="C55" s="175"/>
      <c r="D55" s="175">
        <v>0</v>
      </c>
      <c r="E55" s="132"/>
      <c r="F55" s="133"/>
    </row>
    <row r="56" spans="1:6">
      <c r="A56" s="176" t="s">
        <v>176</v>
      </c>
      <c r="B56" s="174">
        <v>0</v>
      </c>
      <c r="C56" s="175"/>
      <c r="D56" s="175">
        <v>0</v>
      </c>
      <c r="E56" s="132"/>
      <c r="F56" s="133"/>
    </row>
    <row r="57" spans="1:6">
      <c r="A57" s="176" t="s">
        <v>177</v>
      </c>
      <c r="B57" s="174">
        <v>0</v>
      </c>
      <c r="C57" s="175"/>
      <c r="D57" s="175">
        <v>0</v>
      </c>
      <c r="E57" s="132"/>
      <c r="F57" s="133"/>
    </row>
    <row r="58" spans="1:6">
      <c r="A58" s="176" t="s">
        <v>178</v>
      </c>
      <c r="B58" s="174">
        <v>28</v>
      </c>
      <c r="C58" s="175">
        <v>3</v>
      </c>
      <c r="D58" s="175">
        <v>5</v>
      </c>
      <c r="E58" s="132">
        <f t="shared" ref="E58:E63" si="17">D58/C58</f>
        <v>1.6667</v>
      </c>
      <c r="F58" s="133">
        <f t="shared" ref="F58:F64" si="18">D58/B58</f>
        <v>0.1786</v>
      </c>
    </row>
    <row r="59" spans="1:6">
      <c r="A59" s="176" t="s">
        <v>179</v>
      </c>
      <c r="B59" s="174">
        <v>13</v>
      </c>
      <c r="C59" s="175">
        <v>107</v>
      </c>
      <c r="D59" s="175">
        <v>137</v>
      </c>
      <c r="E59" s="132">
        <f>D59/C59</f>
        <v>1.2804</v>
      </c>
      <c r="F59" s="133">
        <f>D59/B59</f>
        <v>10.5385</v>
      </c>
    </row>
    <row r="60" spans="1:6">
      <c r="A60" s="176" t="s">
        <v>151</v>
      </c>
      <c r="B60" s="174">
        <v>84</v>
      </c>
      <c r="C60" s="175">
        <v>145</v>
      </c>
      <c r="D60" s="175">
        <v>145</v>
      </c>
      <c r="E60" s="132">
        <f>D60/C60</f>
        <v>1</v>
      </c>
      <c r="F60" s="133">
        <f>D60/B60</f>
        <v>1.7262</v>
      </c>
    </row>
    <row r="61" spans="1:6">
      <c r="A61" s="176" t="s">
        <v>180</v>
      </c>
      <c r="B61" s="174">
        <v>28</v>
      </c>
      <c r="C61" s="175">
        <v>24</v>
      </c>
      <c r="D61" s="175">
        <v>24</v>
      </c>
      <c r="E61" s="132">
        <f>D61/C61</f>
        <v>1</v>
      </c>
      <c r="F61" s="133">
        <f>D61/B61</f>
        <v>0.8571</v>
      </c>
    </row>
    <row r="62" spans="1:6">
      <c r="A62" s="176" t="s">
        <v>181</v>
      </c>
      <c r="B62" s="174">
        <v>1066</v>
      </c>
      <c r="C62" s="175">
        <v>863</v>
      </c>
      <c r="D62" s="175">
        <v>873</v>
      </c>
      <c r="E62" s="132">
        <f>D62/C62</f>
        <v>1.0116</v>
      </c>
      <c r="F62" s="133">
        <f>D62/B62</f>
        <v>0.8189</v>
      </c>
    </row>
    <row r="63" spans="1:6">
      <c r="A63" s="176" t="s">
        <v>142</v>
      </c>
      <c r="B63" s="174">
        <v>99</v>
      </c>
      <c r="C63" s="175">
        <v>127</v>
      </c>
      <c r="D63" s="175">
        <v>123</v>
      </c>
      <c r="E63" s="132">
        <f>D63/C63</f>
        <v>0.9685</v>
      </c>
      <c r="F63" s="133">
        <f>D63/B63</f>
        <v>1.2424</v>
      </c>
    </row>
    <row r="64" spans="1:6">
      <c r="A64" s="176" t="s">
        <v>143</v>
      </c>
      <c r="B64" s="174">
        <v>21</v>
      </c>
      <c r="C64" s="175"/>
      <c r="D64" s="175">
        <v>0</v>
      </c>
      <c r="E64" s="132"/>
      <c r="F64" s="133">
        <f>D64/B64</f>
        <v>0</v>
      </c>
    </row>
    <row r="65" spans="1:6">
      <c r="A65" s="176" t="s">
        <v>144</v>
      </c>
      <c r="B65" s="174">
        <v>0</v>
      </c>
      <c r="C65" s="175"/>
      <c r="D65" s="175">
        <v>0</v>
      </c>
      <c r="E65" s="132"/>
      <c r="F65" s="133"/>
    </row>
    <row r="66" spans="1:6">
      <c r="A66" s="176" t="s">
        <v>182</v>
      </c>
      <c r="B66" s="174">
        <v>0</v>
      </c>
      <c r="C66" s="175"/>
      <c r="D66" s="175">
        <v>0</v>
      </c>
      <c r="E66" s="132"/>
      <c r="F66" s="133"/>
    </row>
    <row r="67" spans="1:6">
      <c r="A67" s="176" t="s">
        <v>183</v>
      </c>
      <c r="B67" s="174">
        <v>32</v>
      </c>
      <c r="C67" s="175">
        <v>32</v>
      </c>
      <c r="D67" s="175">
        <v>32</v>
      </c>
      <c r="E67" s="132">
        <f t="shared" ref="E67:E73" si="19">D67/C67</f>
        <v>1</v>
      </c>
      <c r="F67" s="133">
        <f t="shared" ref="F67:F73" si="20">D67/B67</f>
        <v>1</v>
      </c>
    </row>
    <row r="68" spans="1:6">
      <c r="A68" s="176" t="s">
        <v>184</v>
      </c>
      <c r="B68" s="174">
        <v>0</v>
      </c>
      <c r="C68" s="175"/>
      <c r="D68" s="175">
        <v>0</v>
      </c>
      <c r="E68" s="132"/>
      <c r="F68" s="133"/>
    </row>
    <row r="69" spans="1:6">
      <c r="A69" s="176" t="s">
        <v>185</v>
      </c>
      <c r="B69" s="174">
        <v>0</v>
      </c>
      <c r="C69" s="175"/>
      <c r="D69" s="175">
        <v>0</v>
      </c>
      <c r="E69" s="132"/>
      <c r="F69" s="133"/>
    </row>
    <row r="70" spans="1:6">
      <c r="A70" s="176" t="s">
        <v>186</v>
      </c>
      <c r="B70" s="174">
        <v>300</v>
      </c>
      <c r="C70" s="175"/>
      <c r="D70" s="175">
        <v>0</v>
      </c>
      <c r="E70" s="132"/>
      <c r="F70" s="133">
        <f t="shared" ref="F70:F73" si="21">D70/B70</f>
        <v>0</v>
      </c>
    </row>
    <row r="71" spans="1:6">
      <c r="A71" s="176" t="s">
        <v>151</v>
      </c>
      <c r="B71" s="174">
        <v>467</v>
      </c>
      <c r="C71" s="175">
        <v>525</v>
      </c>
      <c r="D71" s="175">
        <v>520</v>
      </c>
      <c r="E71" s="132">
        <f t="shared" ref="E71:E73" si="22">D71/C71</f>
        <v>0.9905</v>
      </c>
      <c r="F71" s="133">
        <f>D71/B71</f>
        <v>1.1135</v>
      </c>
    </row>
    <row r="72" spans="1:6">
      <c r="A72" s="176" t="s">
        <v>187</v>
      </c>
      <c r="B72" s="174">
        <v>147</v>
      </c>
      <c r="C72" s="175">
        <v>179</v>
      </c>
      <c r="D72" s="175">
        <v>198</v>
      </c>
      <c r="E72" s="132">
        <f>D72/C72</f>
        <v>1.1061</v>
      </c>
      <c r="F72" s="133">
        <f>D72/B72</f>
        <v>1.3469</v>
      </c>
    </row>
    <row r="73" spans="1:6">
      <c r="A73" s="176" t="s">
        <v>188</v>
      </c>
      <c r="B73" s="174">
        <v>1582</v>
      </c>
      <c r="C73" s="175">
        <v>1475</v>
      </c>
      <c r="D73" s="175">
        <v>1269</v>
      </c>
      <c r="E73" s="132">
        <f>D73/C73</f>
        <v>0.8603</v>
      </c>
      <c r="F73" s="133">
        <f>D73/B73</f>
        <v>0.8021</v>
      </c>
    </row>
    <row r="74" spans="1:6">
      <c r="A74" s="176" t="s">
        <v>142</v>
      </c>
      <c r="B74" s="174">
        <v>0</v>
      </c>
      <c r="C74" s="175"/>
      <c r="D74" s="175"/>
      <c r="E74" s="132"/>
      <c r="F74" s="133"/>
    </row>
    <row r="75" spans="1:6">
      <c r="A75" s="176" t="s">
        <v>143</v>
      </c>
      <c r="B75" s="174">
        <v>6</v>
      </c>
      <c r="C75" s="175"/>
      <c r="D75" s="175"/>
      <c r="E75" s="132"/>
      <c r="F75" s="133">
        <f>D75/B75</f>
        <v>0</v>
      </c>
    </row>
    <row r="76" spans="1:6">
      <c r="A76" s="176" t="s">
        <v>144</v>
      </c>
      <c r="B76" s="174">
        <v>0</v>
      </c>
      <c r="C76" s="175"/>
      <c r="D76" s="175"/>
      <c r="E76" s="132"/>
      <c r="F76" s="133"/>
    </row>
    <row r="77" spans="1:6">
      <c r="A77" s="176" t="s">
        <v>189</v>
      </c>
      <c r="B77" s="174">
        <v>0</v>
      </c>
      <c r="C77" s="175"/>
      <c r="D77" s="175"/>
      <c r="E77" s="132"/>
      <c r="F77" s="133"/>
    </row>
    <row r="78" spans="1:6">
      <c r="A78" s="176" t="s">
        <v>190</v>
      </c>
      <c r="B78" s="174">
        <v>0</v>
      </c>
      <c r="C78" s="175"/>
      <c r="D78" s="175"/>
      <c r="E78" s="132"/>
      <c r="F78" s="133"/>
    </row>
    <row r="79" spans="1:6">
      <c r="A79" s="176" t="s">
        <v>191</v>
      </c>
      <c r="B79" s="174">
        <v>0</v>
      </c>
      <c r="C79" s="175"/>
      <c r="D79" s="175"/>
      <c r="E79" s="132"/>
      <c r="F79" s="133"/>
    </row>
    <row r="80" spans="1:6">
      <c r="A80" s="176" t="s">
        <v>192</v>
      </c>
      <c r="B80" s="174">
        <v>0</v>
      </c>
      <c r="C80" s="175"/>
      <c r="D80" s="175"/>
      <c r="E80" s="132"/>
      <c r="F80" s="133"/>
    </row>
    <row r="81" spans="1:6">
      <c r="A81" s="176" t="s">
        <v>193</v>
      </c>
      <c r="B81" s="174">
        <v>0</v>
      </c>
      <c r="C81" s="175"/>
      <c r="D81" s="175"/>
      <c r="E81" s="132"/>
      <c r="F81" s="133"/>
    </row>
    <row r="82" spans="1:6">
      <c r="A82" s="176" t="s">
        <v>185</v>
      </c>
      <c r="B82" s="174">
        <v>0</v>
      </c>
      <c r="C82" s="175"/>
      <c r="D82" s="175"/>
      <c r="E82" s="132"/>
      <c r="F82" s="133"/>
    </row>
    <row r="83" spans="1:6">
      <c r="A83" s="176" t="s">
        <v>151</v>
      </c>
      <c r="B83" s="174">
        <v>0</v>
      </c>
      <c r="C83" s="175"/>
      <c r="D83" s="175"/>
      <c r="E83" s="132"/>
      <c r="F83" s="133"/>
    </row>
    <row r="84" spans="1:6">
      <c r="A84" s="176" t="s">
        <v>194</v>
      </c>
      <c r="B84" s="174">
        <v>1576</v>
      </c>
      <c r="C84" s="175">
        <v>1475</v>
      </c>
      <c r="D84" s="175">
        <v>1269</v>
      </c>
      <c r="E84" s="132">
        <f t="shared" ref="E84:E86" si="23">D84/C84</f>
        <v>0.8603</v>
      </c>
      <c r="F84" s="133">
        <f t="shared" ref="F84:F86" si="24">D84/B84</f>
        <v>0.8052</v>
      </c>
    </row>
    <row r="85" spans="1:6">
      <c r="A85" s="176" t="s">
        <v>195</v>
      </c>
      <c r="B85" s="174">
        <v>278</v>
      </c>
      <c r="C85" s="175">
        <v>321</v>
      </c>
      <c r="D85" s="175">
        <v>339</v>
      </c>
      <c r="E85" s="132">
        <f>D85/C85</f>
        <v>1.0561</v>
      </c>
      <c r="F85" s="133">
        <f>D85/B85</f>
        <v>1.2194</v>
      </c>
    </row>
    <row r="86" spans="1:6">
      <c r="A86" s="176" t="s">
        <v>142</v>
      </c>
      <c r="B86" s="174">
        <v>106</v>
      </c>
      <c r="C86" s="175">
        <v>89</v>
      </c>
      <c r="D86" s="175">
        <v>89</v>
      </c>
      <c r="E86" s="132">
        <f>D86/C86</f>
        <v>1</v>
      </c>
      <c r="F86" s="133">
        <f>D86/B86</f>
        <v>0.8396</v>
      </c>
    </row>
    <row r="87" spans="1:6">
      <c r="A87" s="176" t="s">
        <v>143</v>
      </c>
      <c r="B87" s="174">
        <v>0</v>
      </c>
      <c r="C87" s="175"/>
      <c r="D87" s="175">
        <v>0</v>
      </c>
      <c r="E87" s="132"/>
      <c r="F87" s="133"/>
    </row>
    <row r="88" spans="1:6">
      <c r="A88" s="176" t="s">
        <v>144</v>
      </c>
      <c r="B88" s="174">
        <v>0</v>
      </c>
      <c r="C88" s="175"/>
      <c r="D88" s="175">
        <v>0</v>
      </c>
      <c r="E88" s="132"/>
      <c r="F88" s="133"/>
    </row>
    <row r="89" spans="1:6">
      <c r="A89" s="176" t="s">
        <v>196</v>
      </c>
      <c r="B89" s="174">
        <v>0</v>
      </c>
      <c r="C89" s="175"/>
      <c r="D89" s="175">
        <v>0</v>
      </c>
      <c r="E89" s="132"/>
      <c r="F89" s="133"/>
    </row>
    <row r="90" spans="1:6">
      <c r="A90" s="176" t="s">
        <v>197</v>
      </c>
      <c r="B90" s="174">
        <v>0</v>
      </c>
      <c r="C90" s="175"/>
      <c r="D90" s="175">
        <v>0</v>
      </c>
      <c r="E90" s="132"/>
      <c r="F90" s="133"/>
    </row>
    <row r="91" spans="1:6">
      <c r="A91" s="176" t="s">
        <v>185</v>
      </c>
      <c r="B91" s="174">
        <v>0</v>
      </c>
      <c r="C91" s="175"/>
      <c r="D91" s="175">
        <v>0</v>
      </c>
      <c r="E91" s="132"/>
      <c r="F91" s="133"/>
    </row>
    <row r="92" spans="1:6">
      <c r="A92" s="176" t="s">
        <v>151</v>
      </c>
      <c r="B92" s="174">
        <v>108</v>
      </c>
      <c r="C92" s="175">
        <v>166</v>
      </c>
      <c r="D92" s="175">
        <v>160</v>
      </c>
      <c r="E92" s="132">
        <f>D92/C92</f>
        <v>0.9639</v>
      </c>
      <c r="F92" s="133">
        <f>D92/B92</f>
        <v>1.4815</v>
      </c>
    </row>
    <row r="93" spans="1:6">
      <c r="A93" s="176" t="s">
        <v>198</v>
      </c>
      <c r="B93" s="174">
        <v>64</v>
      </c>
      <c r="C93" s="175">
        <v>66</v>
      </c>
      <c r="D93" s="175">
        <v>90</v>
      </c>
      <c r="E93" s="132">
        <f>D93/C93</f>
        <v>1.3636</v>
      </c>
      <c r="F93" s="133">
        <f>D93/B93</f>
        <v>1.4063</v>
      </c>
    </row>
    <row r="94" spans="1:6">
      <c r="A94" s="176" t="s">
        <v>199</v>
      </c>
      <c r="B94" s="174">
        <v>0</v>
      </c>
      <c r="C94" s="175"/>
      <c r="D94" s="175"/>
      <c r="E94" s="132"/>
      <c r="F94" s="133"/>
    </row>
    <row r="95" spans="1:6">
      <c r="A95" s="176" t="s">
        <v>142</v>
      </c>
      <c r="B95" s="174">
        <v>0</v>
      </c>
      <c r="C95" s="175"/>
      <c r="D95" s="175"/>
      <c r="E95" s="132"/>
      <c r="F95" s="133"/>
    </row>
    <row r="96" spans="1:6">
      <c r="A96" s="176" t="s">
        <v>143</v>
      </c>
      <c r="B96" s="174">
        <v>0</v>
      </c>
      <c r="C96" s="175"/>
      <c r="D96" s="175"/>
      <c r="E96" s="132"/>
      <c r="F96" s="133"/>
    </row>
    <row r="97" spans="1:6">
      <c r="A97" s="176" t="s">
        <v>144</v>
      </c>
      <c r="B97" s="174">
        <v>0</v>
      </c>
      <c r="C97" s="175"/>
      <c r="D97" s="175"/>
      <c r="E97" s="132"/>
      <c r="F97" s="133"/>
    </row>
    <row r="98" spans="1:6">
      <c r="A98" s="176" t="s">
        <v>200</v>
      </c>
      <c r="B98" s="174">
        <v>0</v>
      </c>
      <c r="C98" s="175"/>
      <c r="D98" s="175"/>
      <c r="E98" s="132"/>
      <c r="F98" s="133"/>
    </row>
    <row r="99" spans="1:6">
      <c r="A99" s="176" t="s">
        <v>201</v>
      </c>
      <c r="B99" s="174">
        <v>0</v>
      </c>
      <c r="C99" s="175"/>
      <c r="D99" s="175"/>
      <c r="E99" s="132"/>
      <c r="F99" s="133"/>
    </row>
    <row r="100" spans="1:6">
      <c r="A100" s="176" t="s">
        <v>202</v>
      </c>
      <c r="B100" s="174">
        <v>0</v>
      </c>
      <c r="C100" s="175"/>
      <c r="D100" s="175"/>
      <c r="E100" s="132"/>
      <c r="F100" s="133"/>
    </row>
    <row r="101" spans="1:6">
      <c r="A101" s="176" t="s">
        <v>185</v>
      </c>
      <c r="B101" s="174">
        <v>0</v>
      </c>
      <c r="C101" s="175"/>
      <c r="D101" s="175"/>
      <c r="E101" s="132"/>
      <c r="F101" s="133"/>
    </row>
    <row r="102" spans="1:6">
      <c r="A102" s="176" t="s">
        <v>151</v>
      </c>
      <c r="B102" s="174">
        <v>0</v>
      </c>
      <c r="C102" s="175"/>
      <c r="D102" s="175"/>
      <c r="E102" s="132"/>
      <c r="F102" s="133"/>
    </row>
    <row r="103" spans="1:6">
      <c r="A103" s="176" t="s">
        <v>203</v>
      </c>
      <c r="B103" s="174">
        <v>0</v>
      </c>
      <c r="C103" s="175"/>
      <c r="D103" s="175"/>
      <c r="E103" s="132"/>
      <c r="F103" s="133"/>
    </row>
    <row r="104" spans="1:6">
      <c r="A104" s="176" t="s">
        <v>204</v>
      </c>
      <c r="B104" s="174">
        <v>885</v>
      </c>
      <c r="C104" s="175">
        <v>312</v>
      </c>
      <c r="D104" s="175">
        <v>1527</v>
      </c>
      <c r="E104" s="132">
        <f>D104/C104</f>
        <v>4.8942</v>
      </c>
      <c r="F104" s="133">
        <f t="shared" ref="F104:F106" si="25">D104/B104</f>
        <v>1.7254</v>
      </c>
    </row>
    <row r="105" spans="1:6">
      <c r="A105" s="176" t="s">
        <v>142</v>
      </c>
      <c r="B105" s="174">
        <v>102</v>
      </c>
      <c r="C105" s="175">
        <v>102</v>
      </c>
      <c r="D105" s="175">
        <v>68</v>
      </c>
      <c r="E105" s="132">
        <f>D105/C105</f>
        <v>0.6667</v>
      </c>
      <c r="F105" s="133">
        <f>D105/B105</f>
        <v>0.6667</v>
      </c>
    </row>
    <row r="106" spans="1:6">
      <c r="A106" s="176" t="s">
        <v>143</v>
      </c>
      <c r="B106" s="174">
        <v>2</v>
      </c>
      <c r="C106" s="175"/>
      <c r="D106" s="175">
        <v>4</v>
      </c>
      <c r="E106" s="132"/>
      <c r="F106" s="133">
        <f>D106/B106</f>
        <v>2</v>
      </c>
    </row>
    <row r="107" spans="1:6">
      <c r="A107" s="176" t="s">
        <v>144</v>
      </c>
      <c r="B107" s="174">
        <v>0</v>
      </c>
      <c r="C107" s="175"/>
      <c r="D107" s="175">
        <v>0</v>
      </c>
      <c r="E107" s="132"/>
      <c r="F107" s="133"/>
    </row>
    <row r="108" spans="1:6">
      <c r="A108" s="176" t="s">
        <v>205</v>
      </c>
      <c r="B108" s="174">
        <v>0</v>
      </c>
      <c r="C108" s="175"/>
      <c r="D108" s="175">
        <v>0</v>
      </c>
      <c r="E108" s="132"/>
      <c r="F108" s="133"/>
    </row>
    <row r="109" spans="1:6">
      <c r="A109" s="176" t="s">
        <v>206</v>
      </c>
      <c r="B109" s="174">
        <v>0</v>
      </c>
      <c r="C109" s="175"/>
      <c r="D109" s="175">
        <v>0</v>
      </c>
      <c r="E109" s="132"/>
      <c r="F109" s="133"/>
    </row>
    <row r="110" spans="1:6">
      <c r="A110" s="176" t="s">
        <v>207</v>
      </c>
      <c r="B110" s="174">
        <v>81</v>
      </c>
      <c r="C110" s="175">
        <v>60</v>
      </c>
      <c r="D110" s="175">
        <v>70</v>
      </c>
      <c r="E110" s="132">
        <f>D110/C110</f>
        <v>1.1667</v>
      </c>
      <c r="F110" s="133">
        <f>D110/B110</f>
        <v>0.8642</v>
      </c>
    </row>
    <row r="111" spans="1:6">
      <c r="A111" s="176" t="s">
        <v>208</v>
      </c>
      <c r="B111" s="174">
        <v>0</v>
      </c>
      <c r="C111" s="175"/>
      <c r="D111" s="175">
        <v>0</v>
      </c>
      <c r="E111" s="132"/>
      <c r="F111" s="133"/>
    </row>
    <row r="112" spans="1:6">
      <c r="A112" s="176" t="s">
        <v>209</v>
      </c>
      <c r="B112" s="174">
        <v>606</v>
      </c>
      <c r="C112" s="175"/>
      <c r="D112" s="175">
        <v>1206</v>
      </c>
      <c r="E112" s="132"/>
      <c r="F112" s="133">
        <f>D112/B112</f>
        <v>1.9901</v>
      </c>
    </row>
    <row r="113" spans="1:6">
      <c r="A113" s="176" t="s">
        <v>210</v>
      </c>
      <c r="B113" s="174">
        <v>0</v>
      </c>
      <c r="C113" s="175"/>
      <c r="D113" s="175">
        <v>0</v>
      </c>
      <c r="E113" s="132"/>
      <c r="F113" s="133"/>
    </row>
    <row r="114" spans="1:6">
      <c r="A114" s="176" t="s">
        <v>211</v>
      </c>
      <c r="B114" s="174">
        <v>0</v>
      </c>
      <c r="C114" s="175"/>
      <c r="D114" s="175">
        <v>0</v>
      </c>
      <c r="E114" s="132"/>
      <c r="F114" s="133"/>
    </row>
    <row r="115" spans="1:6">
      <c r="A115" s="176" t="s">
        <v>212</v>
      </c>
      <c r="B115" s="174">
        <v>0</v>
      </c>
      <c r="C115" s="175"/>
      <c r="D115" s="175">
        <v>0</v>
      </c>
      <c r="E115" s="132"/>
      <c r="F115" s="133"/>
    </row>
    <row r="116" spans="1:6">
      <c r="A116" s="176" t="s">
        <v>213</v>
      </c>
      <c r="B116" s="174">
        <v>0</v>
      </c>
      <c r="C116" s="175"/>
      <c r="D116" s="175">
        <v>0</v>
      </c>
      <c r="E116" s="132"/>
      <c r="F116" s="133"/>
    </row>
    <row r="117" spans="1:6">
      <c r="A117" s="176" t="s">
        <v>151</v>
      </c>
      <c r="B117" s="174">
        <v>71</v>
      </c>
      <c r="C117" s="175">
        <v>71</v>
      </c>
      <c r="D117" s="175">
        <v>86</v>
      </c>
      <c r="E117" s="132">
        <f t="shared" ref="E117:E120" si="26">D117/C117</f>
        <v>1.2113</v>
      </c>
      <c r="F117" s="133">
        <f t="shared" ref="F117:F120" si="27">D117/B117</f>
        <v>1.2113</v>
      </c>
    </row>
    <row r="118" spans="1:6">
      <c r="A118" s="176" t="s">
        <v>214</v>
      </c>
      <c r="B118" s="174">
        <v>23</v>
      </c>
      <c r="C118" s="175">
        <v>79</v>
      </c>
      <c r="D118" s="175">
        <v>93</v>
      </c>
      <c r="E118" s="132">
        <f>D118/C118</f>
        <v>1.1772</v>
      </c>
      <c r="F118" s="133">
        <f>D118/B118</f>
        <v>4.0435</v>
      </c>
    </row>
    <row r="119" spans="1:6">
      <c r="A119" s="176" t="s">
        <v>215</v>
      </c>
      <c r="B119" s="174">
        <v>521</v>
      </c>
      <c r="C119" s="175">
        <v>674</v>
      </c>
      <c r="D119" s="175">
        <v>633</v>
      </c>
      <c r="E119" s="132">
        <f>D119/C119</f>
        <v>0.9392</v>
      </c>
      <c r="F119" s="133">
        <f>D119/B119</f>
        <v>1.215</v>
      </c>
    </row>
    <row r="120" spans="1:6">
      <c r="A120" s="176" t="s">
        <v>142</v>
      </c>
      <c r="B120" s="174">
        <v>514</v>
      </c>
      <c r="C120" s="175">
        <v>509</v>
      </c>
      <c r="D120" s="175">
        <v>514</v>
      </c>
      <c r="E120" s="132">
        <f>D120/C120</f>
        <v>1.0098</v>
      </c>
      <c r="F120" s="133">
        <f>D120/B120</f>
        <v>1</v>
      </c>
    </row>
    <row r="121" spans="1:6">
      <c r="A121" s="176" t="s">
        <v>143</v>
      </c>
      <c r="B121" s="174">
        <v>0</v>
      </c>
      <c r="C121" s="175"/>
      <c r="D121" s="175">
        <v>0</v>
      </c>
      <c r="E121" s="132"/>
      <c r="F121" s="133"/>
    </row>
    <row r="122" spans="1:6">
      <c r="A122" s="176" t="s">
        <v>144</v>
      </c>
      <c r="B122" s="174">
        <v>0</v>
      </c>
      <c r="C122" s="175"/>
      <c r="D122" s="175">
        <v>0</v>
      </c>
      <c r="E122" s="132"/>
      <c r="F122" s="133"/>
    </row>
    <row r="123" spans="1:6">
      <c r="A123" s="176" t="s">
        <v>216</v>
      </c>
      <c r="B123" s="174">
        <v>0</v>
      </c>
      <c r="C123" s="175"/>
      <c r="D123" s="175">
        <v>0</v>
      </c>
      <c r="E123" s="132"/>
      <c r="F123" s="133"/>
    </row>
    <row r="124" spans="1:6">
      <c r="A124" s="176" t="s">
        <v>217</v>
      </c>
      <c r="B124" s="174">
        <v>0</v>
      </c>
      <c r="C124" s="175"/>
      <c r="D124" s="175">
        <v>0</v>
      </c>
      <c r="E124" s="132"/>
      <c r="F124" s="133"/>
    </row>
    <row r="125" spans="1:6">
      <c r="A125" s="176" t="s">
        <v>218</v>
      </c>
      <c r="B125" s="174">
        <v>0</v>
      </c>
      <c r="C125" s="175"/>
      <c r="D125" s="175">
        <v>0</v>
      </c>
      <c r="E125" s="132"/>
      <c r="F125" s="133"/>
    </row>
    <row r="126" spans="1:6">
      <c r="A126" s="176" t="s">
        <v>151</v>
      </c>
      <c r="B126" s="174">
        <v>7</v>
      </c>
      <c r="C126" s="175">
        <v>40</v>
      </c>
      <c r="D126" s="175">
        <v>33</v>
      </c>
      <c r="E126" s="132">
        <f t="shared" ref="E126:E129" si="28">D126/C126</f>
        <v>0.825</v>
      </c>
      <c r="F126" s="133">
        <f t="shared" ref="F126:F130" si="29">D126/B126</f>
        <v>4.7143</v>
      </c>
    </row>
    <row r="127" spans="1:6">
      <c r="A127" s="176" t="s">
        <v>219</v>
      </c>
      <c r="B127" s="174">
        <v>0</v>
      </c>
      <c r="C127" s="175">
        <v>125</v>
      </c>
      <c r="D127" s="175">
        <v>86</v>
      </c>
      <c r="E127" s="132">
        <f>D127/C127</f>
        <v>0.688</v>
      </c>
      <c r="F127" s="133"/>
    </row>
    <row r="128" spans="1:6">
      <c r="A128" s="176" t="s">
        <v>220</v>
      </c>
      <c r="B128" s="174">
        <v>378</v>
      </c>
      <c r="C128" s="175">
        <v>806</v>
      </c>
      <c r="D128" s="175">
        <v>3931</v>
      </c>
      <c r="E128" s="132">
        <f>D128/C128</f>
        <v>4.8772</v>
      </c>
      <c r="F128" s="133">
        <f t="shared" ref="F128:F130" si="30">D128/B128</f>
        <v>10.3995</v>
      </c>
    </row>
    <row r="129" spans="1:6">
      <c r="A129" s="176" t="s">
        <v>142</v>
      </c>
      <c r="B129" s="174">
        <v>248</v>
      </c>
      <c r="C129" s="175">
        <v>218</v>
      </c>
      <c r="D129" s="175">
        <v>237</v>
      </c>
      <c r="E129" s="132">
        <f>D129/C129</f>
        <v>1.0872</v>
      </c>
      <c r="F129" s="133">
        <f>D129/B129</f>
        <v>0.9556</v>
      </c>
    </row>
    <row r="130" spans="1:6">
      <c r="A130" s="176" t="s">
        <v>143</v>
      </c>
      <c r="B130" s="174">
        <v>9</v>
      </c>
      <c r="C130" s="175"/>
      <c r="D130" s="175">
        <v>12</v>
      </c>
      <c r="E130" s="132"/>
      <c r="F130" s="133">
        <f>D130/B130</f>
        <v>1.3333</v>
      </c>
    </row>
    <row r="131" spans="1:6">
      <c r="A131" s="176" t="s">
        <v>144</v>
      </c>
      <c r="B131" s="174">
        <v>0</v>
      </c>
      <c r="C131" s="175"/>
      <c r="D131" s="175">
        <v>0</v>
      </c>
      <c r="E131" s="132"/>
      <c r="F131" s="133"/>
    </row>
    <row r="132" spans="1:6">
      <c r="A132" s="176" t="s">
        <v>221</v>
      </c>
      <c r="B132" s="174">
        <v>0</v>
      </c>
      <c r="C132" s="175"/>
      <c r="D132" s="175">
        <v>0</v>
      </c>
      <c r="E132" s="132"/>
      <c r="F132" s="133"/>
    </row>
    <row r="133" spans="1:6">
      <c r="A133" s="176" t="s">
        <v>222</v>
      </c>
      <c r="B133" s="174">
        <v>0</v>
      </c>
      <c r="C133" s="175"/>
      <c r="D133" s="175">
        <v>0</v>
      </c>
      <c r="E133" s="132"/>
      <c r="F133" s="133"/>
    </row>
    <row r="134" spans="1:6">
      <c r="A134" s="176" t="s">
        <v>223</v>
      </c>
      <c r="B134" s="174">
        <v>0</v>
      </c>
      <c r="C134" s="175"/>
      <c r="D134" s="175">
        <v>0</v>
      </c>
      <c r="E134" s="132"/>
      <c r="F134" s="133"/>
    </row>
    <row r="135" spans="1:6">
      <c r="A135" s="176" t="s">
        <v>224</v>
      </c>
      <c r="B135" s="174">
        <v>0</v>
      </c>
      <c r="C135" s="175"/>
      <c r="D135" s="175">
        <v>0</v>
      </c>
      <c r="E135" s="132"/>
      <c r="F135" s="133"/>
    </row>
    <row r="136" spans="1:6">
      <c r="A136" s="176" t="s">
        <v>225</v>
      </c>
      <c r="B136" s="174">
        <v>0</v>
      </c>
      <c r="C136" s="175">
        <v>25</v>
      </c>
      <c r="D136" s="175">
        <v>8</v>
      </c>
      <c r="E136" s="132">
        <f t="shared" ref="E136:E138" si="31">D136/C136</f>
        <v>0.32</v>
      </c>
      <c r="F136" s="133"/>
    </row>
    <row r="137" spans="1:6">
      <c r="A137" s="176" t="s">
        <v>151</v>
      </c>
      <c r="B137" s="174">
        <v>81</v>
      </c>
      <c r="C137" s="175">
        <v>133</v>
      </c>
      <c r="D137" s="175">
        <v>119</v>
      </c>
      <c r="E137" s="132">
        <f>D137/C137</f>
        <v>0.8947</v>
      </c>
      <c r="F137" s="133">
        <f>D137/B137</f>
        <v>1.4691</v>
      </c>
    </row>
    <row r="138" spans="1:6">
      <c r="A138" s="176" t="s">
        <v>226</v>
      </c>
      <c r="B138" s="174">
        <v>40</v>
      </c>
      <c r="C138" s="175">
        <v>430</v>
      </c>
      <c r="D138" s="175">
        <v>3555</v>
      </c>
      <c r="E138" s="132">
        <f>D138/C138</f>
        <v>8.2674</v>
      </c>
      <c r="F138" s="133">
        <f>D138/B138</f>
        <v>88.875</v>
      </c>
    </row>
    <row r="139" spans="1:6">
      <c r="A139" s="176" t="s">
        <v>227</v>
      </c>
      <c r="B139" s="174">
        <v>0</v>
      </c>
      <c r="C139" s="175"/>
      <c r="D139" s="175"/>
      <c r="E139" s="132"/>
      <c r="F139" s="133"/>
    </row>
    <row r="140" spans="1:6">
      <c r="A140" s="176" t="s">
        <v>142</v>
      </c>
      <c r="B140" s="174">
        <v>0</v>
      </c>
      <c r="C140" s="175"/>
      <c r="D140" s="175"/>
      <c r="E140" s="132"/>
      <c r="F140" s="133"/>
    </row>
    <row r="141" spans="1:6">
      <c r="A141" s="176" t="s">
        <v>143</v>
      </c>
      <c r="B141" s="174">
        <v>0</v>
      </c>
      <c r="C141" s="175"/>
      <c r="D141" s="175"/>
      <c r="E141" s="132"/>
      <c r="F141" s="133"/>
    </row>
    <row r="142" spans="1:6">
      <c r="A142" s="176" t="s">
        <v>144</v>
      </c>
      <c r="B142" s="174">
        <v>0</v>
      </c>
      <c r="C142" s="175"/>
      <c r="D142" s="175"/>
      <c r="E142" s="132"/>
      <c r="F142" s="133"/>
    </row>
    <row r="143" spans="1:6">
      <c r="A143" s="176" t="s">
        <v>228</v>
      </c>
      <c r="B143" s="174">
        <v>0</v>
      </c>
      <c r="C143" s="175"/>
      <c r="D143" s="175"/>
      <c r="E143" s="132"/>
      <c r="F143" s="133"/>
    </row>
    <row r="144" spans="1:6">
      <c r="A144" s="176" t="s">
        <v>229</v>
      </c>
      <c r="B144" s="174">
        <v>0</v>
      </c>
      <c r="C144" s="175"/>
      <c r="D144" s="175"/>
      <c r="E144" s="132"/>
      <c r="F144" s="133"/>
    </row>
    <row r="145" spans="1:6">
      <c r="A145" s="176" t="s">
        <v>230</v>
      </c>
      <c r="B145" s="174">
        <v>0</v>
      </c>
      <c r="C145" s="175"/>
      <c r="D145" s="175"/>
      <c r="E145" s="132"/>
      <c r="F145" s="133"/>
    </row>
    <row r="146" spans="1:6">
      <c r="A146" s="176" t="s">
        <v>231</v>
      </c>
      <c r="B146" s="174">
        <v>0</v>
      </c>
      <c r="C146" s="175"/>
      <c r="D146" s="175"/>
      <c r="E146" s="132"/>
      <c r="F146" s="133"/>
    </row>
    <row r="147" spans="1:6">
      <c r="A147" s="176" t="s">
        <v>232</v>
      </c>
      <c r="B147" s="174">
        <v>0</v>
      </c>
      <c r="C147" s="175"/>
      <c r="D147" s="175"/>
      <c r="E147" s="132"/>
      <c r="F147" s="133"/>
    </row>
    <row r="148" spans="1:6">
      <c r="A148" s="176" t="s">
        <v>233</v>
      </c>
      <c r="B148" s="174">
        <v>0</v>
      </c>
      <c r="C148" s="175"/>
      <c r="D148" s="175"/>
      <c r="E148" s="132"/>
      <c r="F148" s="133"/>
    </row>
    <row r="149" spans="1:6">
      <c r="A149" s="176" t="s">
        <v>151</v>
      </c>
      <c r="B149" s="174">
        <v>0</v>
      </c>
      <c r="C149" s="175"/>
      <c r="D149" s="175"/>
      <c r="E149" s="132"/>
      <c r="F149" s="133"/>
    </row>
    <row r="150" spans="1:6">
      <c r="A150" s="176" t="s">
        <v>234</v>
      </c>
      <c r="B150" s="174">
        <v>0</v>
      </c>
      <c r="C150" s="175"/>
      <c r="D150" s="175"/>
      <c r="E150" s="132"/>
      <c r="F150" s="133"/>
    </row>
    <row r="151" spans="1:6">
      <c r="A151" s="176" t="s">
        <v>235</v>
      </c>
      <c r="B151" s="174">
        <v>0</v>
      </c>
      <c r="C151" s="175">
        <v>30</v>
      </c>
      <c r="D151" s="175">
        <v>30</v>
      </c>
      <c r="E151" s="132">
        <f>D151/C151</f>
        <v>1</v>
      </c>
      <c r="F151" s="133"/>
    </row>
    <row r="152" spans="1:6">
      <c r="A152" s="176" t="s">
        <v>142</v>
      </c>
      <c r="B152" s="174">
        <v>0</v>
      </c>
      <c r="C152" s="175"/>
      <c r="D152" s="175">
        <v>0</v>
      </c>
      <c r="E152" s="132"/>
      <c r="F152" s="133"/>
    </row>
    <row r="153" spans="1:6">
      <c r="A153" s="176" t="s">
        <v>143</v>
      </c>
      <c r="B153" s="174">
        <v>0</v>
      </c>
      <c r="C153" s="175"/>
      <c r="D153" s="175">
        <v>0</v>
      </c>
      <c r="E153" s="132"/>
      <c r="F153" s="133"/>
    </row>
    <row r="154" spans="1:6">
      <c r="A154" s="176" t="s">
        <v>144</v>
      </c>
      <c r="B154" s="174">
        <v>0</v>
      </c>
      <c r="C154" s="175"/>
      <c r="D154" s="175">
        <v>0</v>
      </c>
      <c r="E154" s="132"/>
      <c r="F154" s="133"/>
    </row>
    <row r="155" spans="1:6">
      <c r="A155" s="176" t="s">
        <v>236</v>
      </c>
      <c r="B155" s="174">
        <v>0</v>
      </c>
      <c r="C155" s="175"/>
      <c r="D155" s="175">
        <v>0</v>
      </c>
      <c r="E155" s="132"/>
      <c r="F155" s="133"/>
    </row>
    <row r="156" spans="1:6">
      <c r="A156" s="176" t="s">
        <v>237</v>
      </c>
      <c r="B156" s="174">
        <v>0</v>
      </c>
      <c r="C156" s="175"/>
      <c r="D156" s="175">
        <v>0</v>
      </c>
      <c r="E156" s="132"/>
      <c r="F156" s="133"/>
    </row>
    <row r="157" spans="1:6">
      <c r="A157" s="176" t="s">
        <v>238</v>
      </c>
      <c r="B157" s="174">
        <v>0</v>
      </c>
      <c r="C157" s="175"/>
      <c r="D157" s="175">
        <v>0</v>
      </c>
      <c r="E157" s="132"/>
      <c r="F157" s="133"/>
    </row>
    <row r="158" spans="1:6">
      <c r="A158" s="176" t="s">
        <v>185</v>
      </c>
      <c r="B158" s="174">
        <v>0</v>
      </c>
      <c r="C158" s="175"/>
      <c r="D158" s="175">
        <v>0</v>
      </c>
      <c r="E158" s="132"/>
      <c r="F158" s="133"/>
    </row>
    <row r="159" spans="1:6">
      <c r="A159" s="176" t="s">
        <v>151</v>
      </c>
      <c r="B159" s="174">
        <v>0</v>
      </c>
      <c r="C159" s="175"/>
      <c r="D159" s="175">
        <v>0</v>
      </c>
      <c r="E159" s="132"/>
      <c r="F159" s="133"/>
    </row>
    <row r="160" spans="1:6">
      <c r="A160" s="176" t="s">
        <v>239</v>
      </c>
      <c r="B160" s="174">
        <v>0</v>
      </c>
      <c r="C160" s="175">
        <v>30</v>
      </c>
      <c r="D160" s="175">
        <v>30</v>
      </c>
      <c r="E160" s="132">
        <f>D160/C160</f>
        <v>1</v>
      </c>
      <c r="F160" s="133"/>
    </row>
    <row r="161" spans="1:6">
      <c r="A161" s="176" t="s">
        <v>240</v>
      </c>
      <c r="B161" s="174">
        <v>213</v>
      </c>
      <c r="C161" s="175"/>
      <c r="D161" s="175">
        <v>4</v>
      </c>
      <c r="E161" s="132"/>
      <c r="F161" s="133">
        <f>D161/B161</f>
        <v>0.0188</v>
      </c>
    </row>
    <row r="162" spans="1:6">
      <c r="A162" s="176" t="s">
        <v>142</v>
      </c>
      <c r="B162" s="174">
        <v>0</v>
      </c>
      <c r="C162" s="175"/>
      <c r="D162" s="175"/>
      <c r="E162" s="132"/>
      <c r="F162" s="133"/>
    </row>
    <row r="163" spans="1:6">
      <c r="A163" s="176" t="s">
        <v>143</v>
      </c>
      <c r="B163" s="174">
        <v>0</v>
      </c>
      <c r="C163" s="175"/>
      <c r="D163" s="175"/>
      <c r="E163" s="132"/>
      <c r="F163" s="133"/>
    </row>
    <row r="164" spans="1:6">
      <c r="A164" s="176" t="s">
        <v>144</v>
      </c>
      <c r="B164" s="174">
        <v>0</v>
      </c>
      <c r="C164" s="175"/>
      <c r="D164" s="175"/>
      <c r="E164" s="132"/>
      <c r="F164" s="133"/>
    </row>
    <row r="165" spans="1:6">
      <c r="A165" s="176" t="s">
        <v>241</v>
      </c>
      <c r="B165" s="174">
        <v>0</v>
      </c>
      <c r="C165" s="175"/>
      <c r="D165" s="175"/>
      <c r="E165" s="132"/>
      <c r="F165" s="133"/>
    </row>
    <row r="166" spans="1:6">
      <c r="A166" s="176" t="s">
        <v>242</v>
      </c>
      <c r="B166" s="174">
        <v>0</v>
      </c>
      <c r="C166" s="175"/>
      <c r="D166" s="175"/>
      <c r="E166" s="132"/>
      <c r="F166" s="133"/>
    </row>
    <row r="167" spans="1:6">
      <c r="A167" s="176" t="s">
        <v>243</v>
      </c>
      <c r="B167" s="174">
        <v>0</v>
      </c>
      <c r="C167" s="175"/>
      <c r="D167" s="175"/>
      <c r="E167" s="132"/>
      <c r="F167" s="133"/>
    </row>
    <row r="168" spans="1:6">
      <c r="A168" s="176" t="s">
        <v>244</v>
      </c>
      <c r="B168" s="174">
        <v>0</v>
      </c>
      <c r="C168" s="175"/>
      <c r="D168" s="175"/>
      <c r="E168" s="132"/>
      <c r="F168" s="133"/>
    </row>
    <row r="169" spans="1:6">
      <c r="A169" s="176" t="s">
        <v>245</v>
      </c>
      <c r="B169" s="174">
        <v>213</v>
      </c>
      <c r="C169" s="175"/>
      <c r="D169" s="175">
        <v>4</v>
      </c>
      <c r="E169" s="132"/>
      <c r="F169" s="133">
        <f>D169/B169</f>
        <v>0.0188</v>
      </c>
    </row>
    <row r="170" spans="1:6">
      <c r="A170" s="176" t="s">
        <v>246</v>
      </c>
      <c r="B170" s="174">
        <v>0</v>
      </c>
      <c r="C170" s="175"/>
      <c r="D170" s="175"/>
      <c r="E170" s="132"/>
      <c r="F170" s="133"/>
    </row>
    <row r="171" spans="1:6">
      <c r="A171" s="176" t="s">
        <v>185</v>
      </c>
      <c r="B171" s="174">
        <v>0</v>
      </c>
      <c r="C171" s="175"/>
      <c r="D171" s="175"/>
      <c r="E171" s="132"/>
      <c r="F171" s="133"/>
    </row>
    <row r="172" spans="1:6">
      <c r="A172" s="176" t="s">
        <v>151</v>
      </c>
      <c r="B172" s="174">
        <v>0</v>
      </c>
      <c r="C172" s="175"/>
      <c r="D172" s="175"/>
      <c r="E172" s="132"/>
      <c r="F172" s="133"/>
    </row>
    <row r="173" spans="1:6">
      <c r="A173" s="176" t="s">
        <v>247</v>
      </c>
      <c r="B173" s="174">
        <v>0</v>
      </c>
      <c r="C173" s="175"/>
      <c r="D173" s="175"/>
      <c r="E173" s="132"/>
      <c r="F173" s="133"/>
    </row>
    <row r="174" spans="1:6">
      <c r="A174" s="176" t="s">
        <v>248</v>
      </c>
      <c r="B174" s="174">
        <v>14</v>
      </c>
      <c r="C174" s="175">
        <v>27</v>
      </c>
      <c r="D174" s="175">
        <v>45</v>
      </c>
      <c r="E174" s="132">
        <f t="shared" ref="E174:E178" si="32">D174/C174</f>
        <v>1.6667</v>
      </c>
      <c r="F174" s="133">
        <f t="shared" ref="F174:F178" si="33">D174/B174</f>
        <v>3.2143</v>
      </c>
    </row>
    <row r="175" spans="1:6">
      <c r="A175" s="176" t="s">
        <v>142</v>
      </c>
      <c r="B175" s="174">
        <v>4</v>
      </c>
      <c r="C175" s="175">
        <v>26</v>
      </c>
      <c r="D175" s="175">
        <v>15</v>
      </c>
      <c r="E175" s="132">
        <f>D175/C175</f>
        <v>0.5769</v>
      </c>
      <c r="F175" s="133">
        <f>D175/B175</f>
        <v>3.75</v>
      </c>
    </row>
    <row r="176" spans="1:6">
      <c r="A176" s="176" t="s">
        <v>143</v>
      </c>
      <c r="B176" s="174">
        <v>0</v>
      </c>
      <c r="C176" s="175"/>
      <c r="D176" s="175">
        <v>0</v>
      </c>
      <c r="E176" s="132"/>
      <c r="F176" s="133"/>
    </row>
    <row r="177" spans="1:6">
      <c r="A177" s="176" t="s">
        <v>144</v>
      </c>
      <c r="B177" s="174">
        <v>0</v>
      </c>
      <c r="C177" s="175"/>
      <c r="D177" s="175">
        <v>0</v>
      </c>
      <c r="E177" s="132"/>
      <c r="F177" s="133"/>
    </row>
    <row r="178" spans="1:6">
      <c r="A178" s="176" t="s">
        <v>249</v>
      </c>
      <c r="B178" s="174">
        <v>10</v>
      </c>
      <c r="C178" s="175">
        <v>1</v>
      </c>
      <c r="D178" s="175">
        <v>30</v>
      </c>
      <c r="E178" s="132">
        <f>D178/C178</f>
        <v>30</v>
      </c>
      <c r="F178" s="133">
        <f>D178/B178</f>
        <v>3</v>
      </c>
    </row>
    <row r="179" spans="1:6">
      <c r="A179" s="176" t="s">
        <v>151</v>
      </c>
      <c r="B179" s="174">
        <v>0</v>
      </c>
      <c r="C179" s="175"/>
      <c r="D179" s="175">
        <v>0</v>
      </c>
      <c r="E179" s="132"/>
      <c r="F179" s="133"/>
    </row>
    <row r="180" spans="1:6">
      <c r="A180" s="176" t="s">
        <v>250</v>
      </c>
      <c r="B180" s="174">
        <v>0</v>
      </c>
      <c r="C180" s="175"/>
      <c r="D180" s="175">
        <v>0</v>
      </c>
      <c r="E180" s="132"/>
      <c r="F180" s="133"/>
    </row>
    <row r="181" spans="1:6">
      <c r="A181" s="176" t="s">
        <v>251</v>
      </c>
      <c r="B181" s="174">
        <v>11</v>
      </c>
      <c r="C181" s="175">
        <v>15</v>
      </c>
      <c r="D181" s="175">
        <v>25</v>
      </c>
      <c r="E181" s="132">
        <f t="shared" ref="E181:E186" si="34">D181/C181</f>
        <v>1.6667</v>
      </c>
      <c r="F181" s="133">
        <f t="shared" ref="F181:F186" si="35">D181/B181</f>
        <v>2.2727</v>
      </c>
    </row>
    <row r="182" spans="1:6">
      <c r="A182" s="176" t="s">
        <v>142</v>
      </c>
      <c r="B182" s="174">
        <v>9</v>
      </c>
      <c r="C182" s="175"/>
      <c r="D182" s="175">
        <v>10</v>
      </c>
      <c r="E182" s="132"/>
      <c r="F182" s="133">
        <f>D182/B182</f>
        <v>1.1111</v>
      </c>
    </row>
    <row r="183" spans="1:6">
      <c r="A183" s="176" t="s">
        <v>143</v>
      </c>
      <c r="B183" s="174">
        <v>0</v>
      </c>
      <c r="C183" s="175"/>
      <c r="D183" s="175">
        <v>0</v>
      </c>
      <c r="E183" s="132"/>
      <c r="F183" s="133"/>
    </row>
    <row r="184" spans="1:6">
      <c r="A184" s="176" t="s">
        <v>144</v>
      </c>
      <c r="B184" s="174">
        <v>0</v>
      </c>
      <c r="C184" s="175"/>
      <c r="D184" s="175">
        <v>0</v>
      </c>
      <c r="E184" s="132"/>
      <c r="F184" s="133"/>
    </row>
    <row r="185" spans="1:6">
      <c r="A185" s="176" t="s">
        <v>252</v>
      </c>
      <c r="B185" s="174">
        <v>1</v>
      </c>
      <c r="C185" s="175">
        <v>4</v>
      </c>
      <c r="D185" s="175">
        <v>11</v>
      </c>
      <c r="E185" s="132">
        <f t="shared" ref="E185:E189" si="36">D185/C185</f>
        <v>2.75</v>
      </c>
      <c r="F185" s="133">
        <f>D185/B185</f>
        <v>11</v>
      </c>
    </row>
    <row r="186" spans="1:6">
      <c r="A186" s="176" t="s">
        <v>151</v>
      </c>
      <c r="B186" s="174">
        <v>1</v>
      </c>
      <c r="C186" s="175">
        <v>11</v>
      </c>
      <c r="D186" s="175">
        <v>4</v>
      </c>
      <c r="E186" s="132">
        <f>D186/C186</f>
        <v>0.3636</v>
      </c>
      <c r="F186" s="133">
        <f>D186/B186</f>
        <v>4</v>
      </c>
    </row>
    <row r="187" spans="1:6">
      <c r="A187" s="176" t="s">
        <v>253</v>
      </c>
      <c r="B187" s="174">
        <v>0</v>
      </c>
      <c r="C187" s="175"/>
      <c r="D187" s="175">
        <v>0</v>
      </c>
      <c r="E187" s="132"/>
      <c r="F187" s="133"/>
    </row>
    <row r="188" spans="1:6">
      <c r="A188" s="176" t="s">
        <v>254</v>
      </c>
      <c r="B188" s="174">
        <v>299</v>
      </c>
      <c r="C188" s="175">
        <v>250</v>
      </c>
      <c r="D188" s="175">
        <v>206</v>
      </c>
      <c r="E188" s="132">
        <f>D188/C188</f>
        <v>0.824</v>
      </c>
      <c r="F188" s="133">
        <f t="shared" ref="F188:F197" si="37">D188/B188</f>
        <v>0.689</v>
      </c>
    </row>
    <row r="189" spans="1:6">
      <c r="A189" s="176" t="s">
        <v>142</v>
      </c>
      <c r="B189" s="174">
        <v>80</v>
      </c>
      <c r="C189" s="175">
        <v>54</v>
      </c>
      <c r="D189" s="175">
        <v>71</v>
      </c>
      <c r="E189" s="132">
        <f>D189/C189</f>
        <v>1.3148</v>
      </c>
      <c r="F189" s="133">
        <f>D189/B189</f>
        <v>0.8875</v>
      </c>
    </row>
    <row r="190" spans="1:6">
      <c r="A190" s="176" t="s">
        <v>143</v>
      </c>
      <c r="B190" s="174">
        <v>0</v>
      </c>
      <c r="C190" s="175"/>
      <c r="D190" s="175">
        <v>0</v>
      </c>
      <c r="E190" s="132"/>
      <c r="F190" s="133"/>
    </row>
    <row r="191" spans="1:6">
      <c r="A191" s="176" t="s">
        <v>144</v>
      </c>
      <c r="B191" s="174">
        <v>0</v>
      </c>
      <c r="C191" s="175"/>
      <c r="D191" s="175">
        <v>0</v>
      </c>
      <c r="E191" s="132"/>
      <c r="F191" s="133"/>
    </row>
    <row r="192" spans="1:6">
      <c r="A192" s="176" t="s">
        <v>255</v>
      </c>
      <c r="B192" s="174">
        <v>0</v>
      </c>
      <c r="C192" s="175"/>
      <c r="D192" s="175">
        <v>0</v>
      </c>
      <c r="E192" s="132"/>
      <c r="F192" s="133"/>
    </row>
    <row r="193" spans="1:6">
      <c r="A193" s="176" t="s">
        <v>256</v>
      </c>
      <c r="B193" s="174">
        <v>4</v>
      </c>
      <c r="C193" s="175"/>
      <c r="D193" s="175">
        <v>3</v>
      </c>
      <c r="E193" s="132"/>
      <c r="F193" s="133">
        <f t="shared" ref="F193:F197" si="38">D193/B193</f>
        <v>0.75</v>
      </c>
    </row>
    <row r="194" spans="1:6">
      <c r="A194" s="176" t="s">
        <v>257</v>
      </c>
      <c r="B194" s="174">
        <v>185</v>
      </c>
      <c r="C194" s="175">
        <v>146</v>
      </c>
      <c r="D194" s="175">
        <v>108</v>
      </c>
      <c r="E194" s="132">
        <f t="shared" ref="E194:E198" si="39">D194/C194</f>
        <v>0.7397</v>
      </c>
      <c r="F194" s="133">
        <f>D194/B194</f>
        <v>0.5838</v>
      </c>
    </row>
    <row r="195" spans="1:6">
      <c r="A195" s="176" t="s">
        <v>151</v>
      </c>
      <c r="B195" s="174">
        <v>7</v>
      </c>
      <c r="C195" s="175">
        <v>34</v>
      </c>
      <c r="D195" s="175">
        <v>15</v>
      </c>
      <c r="E195" s="132">
        <f>D195/C195</f>
        <v>0.4412</v>
      </c>
      <c r="F195" s="133">
        <f>D195/B195</f>
        <v>2.1429</v>
      </c>
    </row>
    <row r="196" spans="1:6">
      <c r="A196" s="176" t="s">
        <v>258</v>
      </c>
      <c r="B196" s="174">
        <v>23</v>
      </c>
      <c r="C196" s="175">
        <v>16</v>
      </c>
      <c r="D196" s="175">
        <v>9</v>
      </c>
      <c r="E196" s="132">
        <f>D196/C196</f>
        <v>0.5625</v>
      </c>
      <c r="F196" s="133">
        <f>D196/B196</f>
        <v>0.3913</v>
      </c>
    </row>
    <row r="197" spans="1:6">
      <c r="A197" s="176" t="s">
        <v>259</v>
      </c>
      <c r="B197" s="174">
        <v>68</v>
      </c>
      <c r="C197" s="175">
        <v>56</v>
      </c>
      <c r="D197" s="175">
        <v>60</v>
      </c>
      <c r="E197" s="132">
        <f>D197/C197</f>
        <v>1.0714</v>
      </c>
      <c r="F197" s="133">
        <f>D197/B197</f>
        <v>0.8824</v>
      </c>
    </row>
    <row r="198" spans="1:6">
      <c r="A198" s="176" t="s">
        <v>142</v>
      </c>
      <c r="B198" s="174">
        <v>31</v>
      </c>
      <c r="C198" s="175">
        <v>44</v>
      </c>
      <c r="D198" s="175">
        <v>44</v>
      </c>
      <c r="E198" s="132">
        <f>D198/C198</f>
        <v>1</v>
      </c>
      <c r="F198" s="133">
        <f t="shared" ref="F198:F261" si="40">D198/B198</f>
        <v>1.4194</v>
      </c>
    </row>
    <row r="199" spans="1:6">
      <c r="A199" s="176" t="s">
        <v>143</v>
      </c>
      <c r="B199" s="174">
        <v>0</v>
      </c>
      <c r="C199" s="175"/>
      <c r="D199" s="175">
        <v>0</v>
      </c>
      <c r="E199" s="132"/>
      <c r="F199" s="133"/>
    </row>
    <row r="200" spans="1:6">
      <c r="A200" s="176" t="s">
        <v>144</v>
      </c>
      <c r="B200" s="174">
        <v>0</v>
      </c>
      <c r="C200" s="175"/>
      <c r="D200" s="175">
        <v>0</v>
      </c>
      <c r="E200" s="132"/>
      <c r="F200" s="133"/>
    </row>
    <row r="201" spans="1:6">
      <c r="A201" s="176" t="s">
        <v>260</v>
      </c>
      <c r="B201" s="174">
        <v>31</v>
      </c>
      <c r="C201" s="175">
        <v>12</v>
      </c>
      <c r="D201" s="175">
        <v>16</v>
      </c>
      <c r="E201" s="132">
        <f t="shared" ref="E201:E204" si="41">D201/C201</f>
        <v>1.3333</v>
      </c>
      <c r="F201" s="133">
        <f t="shared" ref="F201:F204" si="42">D201/B201</f>
        <v>0.5161</v>
      </c>
    </row>
    <row r="202" spans="1:6">
      <c r="A202" s="176" t="s">
        <v>261</v>
      </c>
      <c r="B202" s="174">
        <v>6</v>
      </c>
      <c r="C202" s="175"/>
      <c r="D202" s="175">
        <v>0</v>
      </c>
      <c r="E202" s="132"/>
      <c r="F202" s="133">
        <f>D202/B202</f>
        <v>0</v>
      </c>
    </row>
    <row r="203" spans="1:6">
      <c r="A203" s="176" t="s">
        <v>262</v>
      </c>
      <c r="B203" s="174">
        <v>63</v>
      </c>
      <c r="C203" s="175">
        <v>33</v>
      </c>
      <c r="D203" s="175">
        <v>68</v>
      </c>
      <c r="E203" s="132">
        <f>D203/C203</f>
        <v>2.0606</v>
      </c>
      <c r="F203" s="133">
        <f>D203/B203</f>
        <v>1.0794</v>
      </c>
    </row>
    <row r="204" spans="1:6">
      <c r="A204" s="176" t="s">
        <v>142</v>
      </c>
      <c r="B204" s="174">
        <v>61</v>
      </c>
      <c r="C204" s="175">
        <v>30</v>
      </c>
      <c r="D204" s="175">
        <v>62</v>
      </c>
      <c r="E204" s="132">
        <f>D204/C204</f>
        <v>2.0667</v>
      </c>
      <c r="F204" s="133">
        <f>D204/B204</f>
        <v>1.0164</v>
      </c>
    </row>
    <row r="205" spans="1:6">
      <c r="A205" s="176" t="s">
        <v>143</v>
      </c>
      <c r="B205" s="174">
        <v>0</v>
      </c>
      <c r="C205" s="175"/>
      <c r="D205" s="175">
        <v>0</v>
      </c>
      <c r="E205" s="132"/>
      <c r="F205" s="133"/>
    </row>
    <row r="206" spans="1:6">
      <c r="A206" s="176" t="s">
        <v>144</v>
      </c>
      <c r="B206" s="174">
        <v>0</v>
      </c>
      <c r="C206" s="175"/>
      <c r="D206" s="175">
        <v>0</v>
      </c>
      <c r="E206" s="132"/>
      <c r="F206" s="133"/>
    </row>
    <row r="207" spans="1:6">
      <c r="A207" s="176" t="s">
        <v>156</v>
      </c>
      <c r="B207" s="174">
        <v>0</v>
      </c>
      <c r="C207" s="175"/>
      <c r="D207" s="175">
        <v>0</v>
      </c>
      <c r="E207" s="132"/>
      <c r="F207" s="133"/>
    </row>
    <row r="208" spans="1:6">
      <c r="A208" s="176" t="s">
        <v>151</v>
      </c>
      <c r="B208" s="174">
        <v>2</v>
      </c>
      <c r="C208" s="175"/>
      <c r="D208" s="175">
        <v>0</v>
      </c>
      <c r="E208" s="132"/>
      <c r="F208" s="133">
        <f t="shared" ref="F208:F212" si="43">D208/B208</f>
        <v>0</v>
      </c>
    </row>
    <row r="209" spans="1:6">
      <c r="A209" s="176" t="s">
        <v>263</v>
      </c>
      <c r="B209" s="174">
        <v>0</v>
      </c>
      <c r="C209" s="175">
        <v>3</v>
      </c>
      <c r="D209" s="175">
        <v>6</v>
      </c>
      <c r="E209" s="132">
        <f t="shared" ref="E209:E211" si="44">D209/C209</f>
        <v>2</v>
      </c>
      <c r="F209" s="133"/>
    </row>
    <row r="210" spans="1:6">
      <c r="A210" s="176" t="s">
        <v>264</v>
      </c>
      <c r="B210" s="174">
        <v>382</v>
      </c>
      <c r="C210" s="175">
        <v>519</v>
      </c>
      <c r="D210" s="175">
        <v>483</v>
      </c>
      <c r="E210" s="132">
        <f>D210/C210</f>
        <v>0.9306</v>
      </c>
      <c r="F210" s="133">
        <f t="shared" ref="F210:F212" si="45">D210/B210</f>
        <v>1.2644</v>
      </c>
    </row>
    <row r="211" spans="1:6">
      <c r="A211" s="176" t="s">
        <v>142</v>
      </c>
      <c r="B211" s="174">
        <v>155</v>
      </c>
      <c r="C211" s="175">
        <v>156</v>
      </c>
      <c r="D211" s="175">
        <v>140</v>
      </c>
      <c r="E211" s="132">
        <f>D211/C211</f>
        <v>0.8974</v>
      </c>
      <c r="F211" s="133">
        <f>D211/B211</f>
        <v>0.9032</v>
      </c>
    </row>
    <row r="212" spans="1:6">
      <c r="A212" s="176" t="s">
        <v>143</v>
      </c>
      <c r="B212" s="174">
        <v>10</v>
      </c>
      <c r="C212" s="175"/>
      <c r="D212" s="175">
        <v>9</v>
      </c>
      <c r="E212" s="132"/>
      <c r="F212" s="133">
        <f>D212/B212</f>
        <v>0.9</v>
      </c>
    </row>
    <row r="213" spans="1:6">
      <c r="A213" s="176" t="s">
        <v>144</v>
      </c>
      <c r="B213" s="174">
        <v>0</v>
      </c>
      <c r="C213" s="175"/>
      <c r="D213" s="175">
        <v>0</v>
      </c>
      <c r="E213" s="132"/>
      <c r="F213" s="133"/>
    </row>
    <row r="214" spans="1:6">
      <c r="A214" s="176" t="s">
        <v>265</v>
      </c>
      <c r="B214" s="174">
        <v>0</v>
      </c>
      <c r="C214" s="175"/>
      <c r="D214" s="175">
        <v>0</v>
      </c>
      <c r="E214" s="132"/>
      <c r="F214" s="133"/>
    </row>
    <row r="215" spans="1:6">
      <c r="A215" s="176" t="s">
        <v>266</v>
      </c>
      <c r="B215" s="174">
        <v>0</v>
      </c>
      <c r="C215" s="175"/>
      <c r="D215" s="175">
        <v>0</v>
      </c>
      <c r="E215" s="132"/>
      <c r="F215" s="133"/>
    </row>
    <row r="216" spans="1:6">
      <c r="A216" s="176" t="s">
        <v>151</v>
      </c>
      <c r="B216" s="174">
        <v>65</v>
      </c>
      <c r="C216" s="175">
        <v>124</v>
      </c>
      <c r="D216" s="175">
        <v>79</v>
      </c>
      <c r="E216" s="132">
        <f t="shared" ref="E216:E219" si="46">D216/C216</f>
        <v>0.6371</v>
      </c>
      <c r="F216" s="133">
        <f t="shared" ref="F216:F232" si="47">D216/B216</f>
        <v>1.2154</v>
      </c>
    </row>
    <row r="217" spans="1:6">
      <c r="A217" s="176" t="s">
        <v>267</v>
      </c>
      <c r="B217" s="174">
        <v>152</v>
      </c>
      <c r="C217" s="175">
        <v>239</v>
      </c>
      <c r="D217" s="175">
        <v>255</v>
      </c>
      <c r="E217" s="132">
        <f>D217/C217</f>
        <v>1.0669</v>
      </c>
      <c r="F217" s="133">
        <f>D217/B217</f>
        <v>1.6776</v>
      </c>
    </row>
    <row r="218" spans="1:6">
      <c r="A218" s="176" t="s">
        <v>268</v>
      </c>
      <c r="B218" s="174">
        <v>386</v>
      </c>
      <c r="C218" s="175">
        <v>569</v>
      </c>
      <c r="D218" s="175">
        <v>704</v>
      </c>
      <c r="E218" s="132">
        <f>D218/C218</f>
        <v>1.2373</v>
      </c>
      <c r="F218" s="133">
        <f>D218/B218</f>
        <v>1.8238</v>
      </c>
    </row>
    <row r="219" spans="1:6">
      <c r="A219" s="176" t="s">
        <v>142</v>
      </c>
      <c r="B219" s="174">
        <v>261</v>
      </c>
      <c r="C219" s="175">
        <v>272</v>
      </c>
      <c r="D219" s="175">
        <v>310</v>
      </c>
      <c r="E219" s="132">
        <f>D219/C219</f>
        <v>1.1397</v>
      </c>
      <c r="F219" s="133">
        <f>D219/B219</f>
        <v>1.1877</v>
      </c>
    </row>
    <row r="220" spans="1:6">
      <c r="A220" s="176" t="s">
        <v>143</v>
      </c>
      <c r="B220" s="174">
        <v>5</v>
      </c>
      <c r="C220" s="175"/>
      <c r="D220" s="175">
        <v>20</v>
      </c>
      <c r="E220" s="132"/>
      <c r="F220" s="133">
        <f>D220/B220</f>
        <v>4</v>
      </c>
    </row>
    <row r="221" spans="1:6">
      <c r="A221" s="176" t="s">
        <v>144</v>
      </c>
      <c r="B221" s="174">
        <v>19</v>
      </c>
      <c r="C221" s="175"/>
      <c r="D221" s="175">
        <v>18</v>
      </c>
      <c r="E221" s="132"/>
      <c r="F221" s="133">
        <f>D221/B221</f>
        <v>0.9474</v>
      </c>
    </row>
    <row r="222" spans="1:6">
      <c r="A222" s="176" t="s">
        <v>269</v>
      </c>
      <c r="B222" s="174">
        <v>4</v>
      </c>
      <c r="C222" s="175">
        <v>14</v>
      </c>
      <c r="D222" s="175">
        <v>24</v>
      </c>
      <c r="E222" s="132">
        <f t="shared" ref="E222:E226" si="48">D222/C222</f>
        <v>1.7143</v>
      </c>
      <c r="F222" s="133">
        <f>D222/B222</f>
        <v>6</v>
      </c>
    </row>
    <row r="223" spans="1:6">
      <c r="A223" s="176" t="s">
        <v>151</v>
      </c>
      <c r="B223" s="174">
        <v>53</v>
      </c>
      <c r="C223" s="175">
        <v>89</v>
      </c>
      <c r="D223" s="175">
        <v>91</v>
      </c>
      <c r="E223" s="132">
        <f>D223/C223</f>
        <v>1.0225</v>
      </c>
      <c r="F223" s="133">
        <f>D223/B223</f>
        <v>1.717</v>
      </c>
    </row>
    <row r="224" spans="1:6">
      <c r="A224" s="176" t="s">
        <v>270</v>
      </c>
      <c r="B224" s="174">
        <v>44</v>
      </c>
      <c r="C224" s="175">
        <v>194</v>
      </c>
      <c r="D224" s="175">
        <v>241</v>
      </c>
      <c r="E224" s="132">
        <f>D224/C224</f>
        <v>1.2423</v>
      </c>
      <c r="F224" s="133">
        <f>D224/B224</f>
        <v>5.4773</v>
      </c>
    </row>
    <row r="225" spans="1:6">
      <c r="A225" s="176" t="s">
        <v>271</v>
      </c>
      <c r="B225" s="174">
        <v>175</v>
      </c>
      <c r="C225" s="175">
        <v>284</v>
      </c>
      <c r="D225" s="175">
        <v>163</v>
      </c>
      <c r="E225" s="132">
        <f>D225/C225</f>
        <v>0.5739</v>
      </c>
      <c r="F225" s="133">
        <f>D225/B225</f>
        <v>0.9314</v>
      </c>
    </row>
    <row r="226" spans="1:6">
      <c r="A226" s="176" t="s">
        <v>142</v>
      </c>
      <c r="B226" s="174">
        <v>21</v>
      </c>
      <c r="C226" s="175">
        <v>88</v>
      </c>
      <c r="D226" s="175">
        <v>58</v>
      </c>
      <c r="E226" s="132">
        <f>D226/C226</f>
        <v>0.6591</v>
      </c>
      <c r="F226" s="133">
        <f>D226/B226</f>
        <v>2.7619</v>
      </c>
    </row>
    <row r="227" spans="1:6">
      <c r="A227" s="176" t="s">
        <v>143</v>
      </c>
      <c r="B227" s="174">
        <v>4</v>
      </c>
      <c r="C227" s="175"/>
      <c r="D227" s="175">
        <v>1</v>
      </c>
      <c r="E227" s="132"/>
      <c r="F227" s="133">
        <f>D227/B227</f>
        <v>0.25</v>
      </c>
    </row>
    <row r="228" spans="1:6">
      <c r="A228" s="176" t="s">
        <v>144</v>
      </c>
      <c r="B228" s="174">
        <v>5</v>
      </c>
      <c r="C228" s="175"/>
      <c r="D228" s="175">
        <v>0</v>
      </c>
      <c r="E228" s="132"/>
      <c r="F228" s="133">
        <f>D228/B228</f>
        <v>0</v>
      </c>
    </row>
    <row r="229" spans="1:6">
      <c r="A229" s="176" t="s">
        <v>151</v>
      </c>
      <c r="B229" s="174">
        <v>1</v>
      </c>
      <c r="C229" s="175">
        <v>6</v>
      </c>
      <c r="D229" s="175">
        <v>1</v>
      </c>
      <c r="E229" s="132">
        <f>D229/C229</f>
        <v>0.1667</v>
      </c>
      <c r="F229" s="133">
        <f>D229/B229</f>
        <v>1</v>
      </c>
    </row>
    <row r="230" spans="1:6">
      <c r="A230" s="176" t="s">
        <v>272</v>
      </c>
      <c r="B230" s="174">
        <v>144</v>
      </c>
      <c r="C230" s="175">
        <v>190</v>
      </c>
      <c r="D230" s="175">
        <v>103</v>
      </c>
      <c r="E230" s="132">
        <f>D230/C230</f>
        <v>0.5421</v>
      </c>
      <c r="F230" s="133">
        <f>D230/B230</f>
        <v>0.7153</v>
      </c>
    </row>
    <row r="231" spans="1:6">
      <c r="A231" s="176" t="s">
        <v>273</v>
      </c>
      <c r="B231" s="174">
        <v>54</v>
      </c>
      <c r="C231" s="175"/>
      <c r="D231" s="175">
        <v>64</v>
      </c>
      <c r="E231" s="132"/>
      <c r="F231" s="133">
        <f>D231/B231</f>
        <v>1.1852</v>
      </c>
    </row>
    <row r="232" spans="1:6">
      <c r="A232" s="176" t="s">
        <v>142</v>
      </c>
      <c r="B232" s="174">
        <v>54</v>
      </c>
      <c r="C232" s="175"/>
      <c r="D232" s="175">
        <v>64</v>
      </c>
      <c r="E232" s="132"/>
      <c r="F232" s="133">
        <f>D232/B232</f>
        <v>1.1852</v>
      </c>
    </row>
    <row r="233" spans="1:6">
      <c r="A233" s="176" t="s">
        <v>143</v>
      </c>
      <c r="B233" s="174">
        <v>0</v>
      </c>
      <c r="C233" s="175"/>
      <c r="D233" s="175">
        <v>0</v>
      </c>
      <c r="E233" s="132"/>
      <c r="F233" s="133"/>
    </row>
    <row r="234" spans="1:6">
      <c r="A234" s="176" t="s">
        <v>144</v>
      </c>
      <c r="B234" s="174">
        <v>0</v>
      </c>
      <c r="C234" s="175"/>
      <c r="D234" s="175">
        <v>0</v>
      </c>
      <c r="E234" s="132"/>
      <c r="F234" s="133"/>
    </row>
    <row r="235" spans="1:6">
      <c r="A235" s="176" t="s">
        <v>151</v>
      </c>
      <c r="B235" s="174">
        <v>0</v>
      </c>
      <c r="C235" s="175"/>
      <c r="D235" s="175">
        <v>0</v>
      </c>
      <c r="E235" s="132"/>
      <c r="F235" s="133"/>
    </row>
    <row r="236" spans="1:6">
      <c r="A236" s="176" t="s">
        <v>274</v>
      </c>
      <c r="B236" s="174">
        <v>0</v>
      </c>
      <c r="C236" s="175"/>
      <c r="D236" s="175">
        <v>0</v>
      </c>
      <c r="E236" s="132"/>
      <c r="F236" s="133"/>
    </row>
    <row r="237" spans="1:6">
      <c r="A237" s="176" t="s">
        <v>275</v>
      </c>
      <c r="B237" s="174">
        <v>43</v>
      </c>
      <c r="C237" s="175">
        <v>198</v>
      </c>
      <c r="D237" s="175">
        <v>108</v>
      </c>
      <c r="E237" s="132">
        <f t="shared" ref="E237:E242" si="49">D237/C237</f>
        <v>0.5455</v>
      </c>
      <c r="F237" s="133">
        <f t="shared" ref="F237:F240" si="50">D237/B237</f>
        <v>2.5116</v>
      </c>
    </row>
    <row r="238" spans="1:6">
      <c r="A238" s="176" t="s">
        <v>142</v>
      </c>
      <c r="B238" s="174">
        <v>12</v>
      </c>
      <c r="C238" s="175">
        <v>93</v>
      </c>
      <c r="D238" s="175">
        <v>23</v>
      </c>
      <c r="E238" s="132">
        <f>D238/C238</f>
        <v>0.2473</v>
      </c>
      <c r="F238" s="133">
        <f>D238/B238</f>
        <v>1.9167</v>
      </c>
    </row>
    <row r="239" spans="1:6">
      <c r="A239" s="176" t="s">
        <v>143</v>
      </c>
      <c r="B239" s="174">
        <v>0</v>
      </c>
      <c r="C239" s="175"/>
      <c r="D239" s="175">
        <v>0</v>
      </c>
      <c r="E239" s="132"/>
      <c r="F239" s="133"/>
    </row>
    <row r="240" spans="1:6">
      <c r="A240" s="176" t="s">
        <v>144</v>
      </c>
      <c r="B240" s="174">
        <v>2</v>
      </c>
      <c r="C240" s="175"/>
      <c r="D240" s="175">
        <v>2</v>
      </c>
      <c r="E240" s="132"/>
      <c r="F240" s="133">
        <f>D240/B240</f>
        <v>1</v>
      </c>
    </row>
    <row r="241" spans="1:6">
      <c r="A241" s="176" t="s">
        <v>151</v>
      </c>
      <c r="B241" s="174">
        <v>0</v>
      </c>
      <c r="C241" s="175">
        <v>20</v>
      </c>
      <c r="D241" s="175">
        <v>15</v>
      </c>
      <c r="E241" s="132">
        <f>D241/C241</f>
        <v>0.75</v>
      </c>
      <c r="F241" s="133"/>
    </row>
    <row r="242" spans="1:6">
      <c r="A242" s="176" t="s">
        <v>276</v>
      </c>
      <c r="B242" s="174">
        <v>29</v>
      </c>
      <c r="C242" s="175">
        <v>85</v>
      </c>
      <c r="D242" s="175">
        <v>68</v>
      </c>
      <c r="E242" s="132">
        <f>D242/C242</f>
        <v>0.8</v>
      </c>
      <c r="F242" s="133">
        <f>D242/B242</f>
        <v>2.3448</v>
      </c>
    </row>
    <row r="243" spans="1:6">
      <c r="A243" s="176" t="s">
        <v>277</v>
      </c>
      <c r="B243" s="174">
        <v>0</v>
      </c>
      <c r="C243" s="175"/>
      <c r="D243" s="175"/>
      <c r="E243" s="132"/>
      <c r="F243" s="133"/>
    </row>
    <row r="244" spans="1:6">
      <c r="A244" s="176" t="s">
        <v>142</v>
      </c>
      <c r="B244" s="174">
        <v>0</v>
      </c>
      <c r="C244" s="175"/>
      <c r="D244" s="175"/>
      <c r="E244" s="132"/>
      <c r="F244" s="133"/>
    </row>
    <row r="245" spans="1:6">
      <c r="A245" s="176" t="s">
        <v>143</v>
      </c>
      <c r="B245" s="174">
        <v>0</v>
      </c>
      <c r="C245" s="175"/>
      <c r="D245" s="175"/>
      <c r="E245" s="132"/>
      <c r="F245" s="133"/>
    </row>
    <row r="246" spans="1:6">
      <c r="A246" s="176" t="s">
        <v>144</v>
      </c>
      <c r="B246" s="174">
        <v>0</v>
      </c>
      <c r="C246" s="175"/>
      <c r="D246" s="175"/>
      <c r="E246" s="132"/>
      <c r="F246" s="133"/>
    </row>
    <row r="247" spans="1:6">
      <c r="A247" s="176" t="s">
        <v>151</v>
      </c>
      <c r="B247" s="174">
        <v>0</v>
      </c>
      <c r="C247" s="175"/>
      <c r="D247" s="175"/>
      <c r="E247" s="132"/>
      <c r="F247" s="133"/>
    </row>
    <row r="248" spans="1:6">
      <c r="A248" s="176" t="s">
        <v>278</v>
      </c>
      <c r="B248" s="174">
        <v>0</v>
      </c>
      <c r="C248" s="175"/>
      <c r="D248" s="175"/>
      <c r="E248" s="132"/>
      <c r="F248" s="133"/>
    </row>
    <row r="249" spans="1:6">
      <c r="A249" s="176" t="s">
        <v>279</v>
      </c>
      <c r="B249" s="174">
        <v>3126</v>
      </c>
      <c r="C249" s="175">
        <v>3844</v>
      </c>
      <c r="D249" s="175">
        <v>3091</v>
      </c>
      <c r="E249" s="132">
        <f t="shared" ref="E249:E254" si="51">D249/C249</f>
        <v>0.8041</v>
      </c>
      <c r="F249" s="133">
        <f t="shared" ref="F249:F255" si="52">D249/B249</f>
        <v>0.9888</v>
      </c>
    </row>
    <row r="250" spans="1:6">
      <c r="A250" s="176" t="s">
        <v>142</v>
      </c>
      <c r="B250" s="174">
        <v>183</v>
      </c>
      <c r="C250" s="175">
        <v>349</v>
      </c>
      <c r="D250" s="175">
        <v>231</v>
      </c>
      <c r="E250" s="132">
        <f>D250/C250</f>
        <v>0.6619</v>
      </c>
      <c r="F250" s="133">
        <f>D250/B250</f>
        <v>1.2623</v>
      </c>
    </row>
    <row r="251" spans="1:6">
      <c r="A251" s="176" t="s">
        <v>143</v>
      </c>
      <c r="B251" s="174">
        <v>2</v>
      </c>
      <c r="C251" s="175"/>
      <c r="D251" s="175">
        <v>0</v>
      </c>
      <c r="E251" s="132"/>
      <c r="F251" s="133">
        <f>D251/B251</f>
        <v>0</v>
      </c>
    </row>
    <row r="252" spans="1:6">
      <c r="A252" s="176" t="s">
        <v>144</v>
      </c>
      <c r="B252" s="174">
        <v>19</v>
      </c>
      <c r="C252" s="175"/>
      <c r="D252" s="175">
        <v>0</v>
      </c>
      <c r="E252" s="132"/>
      <c r="F252" s="133">
        <f>D252/B252</f>
        <v>0</v>
      </c>
    </row>
    <row r="253" spans="1:6">
      <c r="A253" s="176" t="s">
        <v>151</v>
      </c>
      <c r="B253" s="174">
        <v>20</v>
      </c>
      <c r="C253" s="175">
        <v>117</v>
      </c>
      <c r="D253" s="175">
        <v>66</v>
      </c>
      <c r="E253" s="132">
        <f>D253/C253</f>
        <v>0.5641</v>
      </c>
      <c r="F253" s="133">
        <f>D253/B253</f>
        <v>3.3</v>
      </c>
    </row>
    <row r="254" spans="1:6">
      <c r="A254" s="176" t="s">
        <v>280</v>
      </c>
      <c r="B254" s="174">
        <v>2902</v>
      </c>
      <c r="C254" s="175">
        <v>3378</v>
      </c>
      <c r="D254" s="175">
        <v>2794</v>
      </c>
      <c r="E254" s="132">
        <f>D254/C254</f>
        <v>0.8271</v>
      </c>
      <c r="F254" s="133">
        <f>D254/B254</f>
        <v>0.9628</v>
      </c>
    </row>
    <row r="255" spans="1:6">
      <c r="A255" s="176" t="s">
        <v>281</v>
      </c>
      <c r="B255" s="174">
        <v>4</v>
      </c>
      <c r="C255" s="175"/>
      <c r="D255" s="175">
        <v>6</v>
      </c>
      <c r="E255" s="132"/>
      <c r="F255" s="133">
        <f>D255/B255</f>
        <v>1.5</v>
      </c>
    </row>
    <row r="256" spans="1:6">
      <c r="A256" s="176" t="s">
        <v>282</v>
      </c>
      <c r="B256" s="174">
        <v>0</v>
      </c>
      <c r="C256" s="175"/>
      <c r="D256" s="175">
        <v>0</v>
      </c>
      <c r="E256" s="132"/>
      <c r="F256" s="133"/>
    </row>
    <row r="257" spans="1:6">
      <c r="A257" s="176" t="s">
        <v>283</v>
      </c>
      <c r="B257" s="174">
        <v>4</v>
      </c>
      <c r="C257" s="175"/>
      <c r="D257" s="175">
        <v>6</v>
      </c>
      <c r="E257" s="132"/>
      <c r="F257" s="133">
        <f>D257/B257</f>
        <v>1.5</v>
      </c>
    </row>
    <row r="258" spans="1:6">
      <c r="A258" s="121" t="s">
        <v>97</v>
      </c>
      <c r="B258" s="177"/>
      <c r="C258" s="175"/>
      <c r="D258" s="175"/>
      <c r="E258" s="132"/>
      <c r="F258" s="133"/>
    </row>
    <row r="259" spans="1:6">
      <c r="A259" s="121" t="s">
        <v>98</v>
      </c>
      <c r="B259" s="174">
        <v>888</v>
      </c>
      <c r="C259" s="175">
        <v>880</v>
      </c>
      <c r="D259" s="175">
        <v>1005</v>
      </c>
      <c r="E259" s="132">
        <f>D259/C259</f>
        <v>1.142</v>
      </c>
      <c r="F259" s="133">
        <f>D259/B259</f>
        <v>1.1318</v>
      </c>
    </row>
    <row r="260" spans="1:6">
      <c r="A260" s="176" t="s">
        <v>284</v>
      </c>
      <c r="B260" s="174">
        <v>0</v>
      </c>
      <c r="C260" s="175"/>
      <c r="D260" s="175"/>
      <c r="E260" s="132"/>
      <c r="F260" s="133"/>
    </row>
    <row r="261" spans="1:6">
      <c r="A261" s="176" t="s">
        <v>285</v>
      </c>
      <c r="B261" s="174">
        <v>0</v>
      </c>
      <c r="C261" s="175"/>
      <c r="D261" s="175"/>
      <c r="E261" s="132"/>
      <c r="F261" s="133"/>
    </row>
    <row r="262" spans="1:6">
      <c r="A262" s="176" t="s">
        <v>286</v>
      </c>
      <c r="B262" s="174">
        <v>0</v>
      </c>
      <c r="C262" s="175"/>
      <c r="D262" s="175"/>
      <c r="E262" s="132"/>
      <c r="F262" s="133"/>
    </row>
    <row r="263" spans="1:6">
      <c r="A263" s="176" t="s">
        <v>287</v>
      </c>
      <c r="B263" s="174">
        <v>0</v>
      </c>
      <c r="C263" s="175"/>
      <c r="D263" s="175"/>
      <c r="E263" s="132"/>
      <c r="F263" s="133"/>
    </row>
    <row r="264" spans="1:6">
      <c r="A264" s="176" t="s">
        <v>288</v>
      </c>
      <c r="B264" s="174">
        <v>0</v>
      </c>
      <c r="C264" s="175"/>
      <c r="D264" s="175"/>
      <c r="E264" s="132"/>
      <c r="F264" s="133"/>
    </row>
    <row r="265" spans="1:6">
      <c r="A265" s="176" t="s">
        <v>289</v>
      </c>
      <c r="B265" s="174">
        <v>0</v>
      </c>
      <c r="C265" s="175"/>
      <c r="D265" s="175"/>
      <c r="E265" s="132"/>
      <c r="F265" s="133"/>
    </row>
    <row r="266" spans="1:6">
      <c r="A266" s="176" t="s">
        <v>290</v>
      </c>
      <c r="B266" s="174">
        <v>888</v>
      </c>
      <c r="C266" s="175">
        <v>880</v>
      </c>
      <c r="D266" s="175">
        <v>1005</v>
      </c>
      <c r="E266" s="132">
        <f t="shared" ref="E266:E269" si="53">D266/C266</f>
        <v>1.142</v>
      </c>
      <c r="F266" s="133">
        <f t="shared" ref="F266:F274" si="54">D266/B266</f>
        <v>1.1318</v>
      </c>
    </row>
    <row r="267" spans="1:6">
      <c r="A267" s="176" t="s">
        <v>291</v>
      </c>
      <c r="B267" s="174">
        <v>0</v>
      </c>
      <c r="C267" s="175">
        <v>50</v>
      </c>
      <c r="D267" s="175">
        <v>70</v>
      </c>
      <c r="E267" s="132">
        <f>D267/C267</f>
        <v>1.4</v>
      </c>
      <c r="F267" s="133"/>
    </row>
    <row r="268" spans="1:6">
      <c r="A268" s="176" t="s">
        <v>292</v>
      </c>
      <c r="B268" s="174">
        <v>0</v>
      </c>
      <c r="C268" s="175"/>
      <c r="D268" s="175">
        <v>0</v>
      </c>
      <c r="E268" s="132"/>
      <c r="F268" s="133"/>
    </row>
    <row r="269" spans="1:6">
      <c r="A269" s="176" t="s">
        <v>293</v>
      </c>
      <c r="B269" s="174">
        <v>10</v>
      </c>
      <c r="C269" s="175">
        <v>10</v>
      </c>
      <c r="D269" s="175">
        <v>9</v>
      </c>
      <c r="E269" s="132">
        <f>D269/C269</f>
        <v>0.9</v>
      </c>
      <c r="F269" s="133">
        <f t="shared" ref="F269:F274" si="55">D269/B269</f>
        <v>0.9</v>
      </c>
    </row>
    <row r="270" spans="1:6">
      <c r="A270" s="176" t="s">
        <v>294</v>
      </c>
      <c r="B270" s="174">
        <v>0</v>
      </c>
      <c r="C270" s="175"/>
      <c r="D270" s="175">
        <v>0</v>
      </c>
      <c r="E270" s="132"/>
      <c r="F270" s="133"/>
    </row>
    <row r="271" spans="1:6">
      <c r="A271" s="176" t="s">
        <v>295</v>
      </c>
      <c r="B271" s="174">
        <v>10</v>
      </c>
      <c r="C271" s="175">
        <v>10</v>
      </c>
      <c r="D271" s="175">
        <v>10</v>
      </c>
      <c r="E271" s="132">
        <f t="shared" ref="E271:E274" si="56">D271/C271</f>
        <v>1</v>
      </c>
      <c r="F271" s="133">
        <f t="shared" ref="F271:F274" si="57">D271/B271</f>
        <v>1</v>
      </c>
    </row>
    <row r="272" spans="1:6">
      <c r="A272" s="176" t="s">
        <v>296</v>
      </c>
      <c r="B272" s="174">
        <v>92</v>
      </c>
      <c r="C272" s="175">
        <v>25</v>
      </c>
      <c r="D272" s="175">
        <v>42</v>
      </c>
      <c r="E272" s="132">
        <f>D272/C272</f>
        <v>1.68</v>
      </c>
      <c r="F272" s="133">
        <f>D272/B272</f>
        <v>0.4565</v>
      </c>
    </row>
    <row r="273" spans="1:6">
      <c r="A273" s="176" t="s">
        <v>297</v>
      </c>
      <c r="B273" s="174">
        <v>175</v>
      </c>
      <c r="C273" s="175"/>
      <c r="D273" s="175">
        <v>142</v>
      </c>
      <c r="E273" s="132"/>
      <c r="F273" s="133">
        <f>D273/B273</f>
        <v>0.8114</v>
      </c>
    </row>
    <row r="274" spans="1:6">
      <c r="A274" s="176" t="s">
        <v>298</v>
      </c>
      <c r="B274" s="174">
        <v>601</v>
      </c>
      <c r="C274" s="175">
        <v>785</v>
      </c>
      <c r="D274" s="175">
        <v>732</v>
      </c>
      <c r="E274" s="132">
        <f>D274/C274</f>
        <v>0.9325</v>
      </c>
      <c r="F274" s="133">
        <f>D274/B274</f>
        <v>1.218</v>
      </c>
    </row>
    <row r="275" spans="1:6">
      <c r="A275" s="176" t="s">
        <v>299</v>
      </c>
      <c r="B275" s="174">
        <v>0</v>
      </c>
      <c r="C275" s="175"/>
      <c r="D275" s="175"/>
      <c r="E275" s="132"/>
      <c r="F275" s="133"/>
    </row>
    <row r="276" spans="1:6">
      <c r="A276" s="176" t="s">
        <v>300</v>
      </c>
      <c r="B276" s="174">
        <v>0</v>
      </c>
      <c r="C276" s="175"/>
      <c r="D276" s="175"/>
      <c r="E276" s="132"/>
      <c r="F276" s="133"/>
    </row>
    <row r="277" spans="1:6">
      <c r="A277" s="121" t="s">
        <v>99</v>
      </c>
      <c r="B277" s="174">
        <v>6051</v>
      </c>
      <c r="C277" s="175">
        <v>6297</v>
      </c>
      <c r="D277" s="175">
        <v>7524</v>
      </c>
      <c r="E277" s="132">
        <f t="shared" ref="E277:E281" si="58">D277/C277</f>
        <v>1.1949</v>
      </c>
      <c r="F277" s="133">
        <f t="shared" ref="F277:F281" si="59">D277/B277</f>
        <v>1.2434</v>
      </c>
    </row>
    <row r="278" spans="1:6">
      <c r="A278" s="176" t="s">
        <v>301</v>
      </c>
      <c r="B278" s="174">
        <v>1277</v>
      </c>
      <c r="C278" s="175">
        <v>1121</v>
      </c>
      <c r="D278" s="175">
        <v>1121</v>
      </c>
      <c r="E278" s="132">
        <f>D278/C278</f>
        <v>1</v>
      </c>
      <c r="F278" s="133">
        <f>D278/B278</f>
        <v>0.8778</v>
      </c>
    </row>
    <row r="279" spans="1:6">
      <c r="A279" s="176" t="s">
        <v>302</v>
      </c>
      <c r="B279" s="174">
        <v>0</v>
      </c>
      <c r="C279" s="175"/>
      <c r="D279" s="175">
        <v>0</v>
      </c>
      <c r="E279" s="132"/>
      <c r="F279" s="133"/>
    </row>
    <row r="280" spans="1:6">
      <c r="A280" s="176" t="s">
        <v>303</v>
      </c>
      <c r="B280" s="174">
        <v>64</v>
      </c>
      <c r="C280" s="175">
        <v>64</v>
      </c>
      <c r="D280" s="175">
        <v>64</v>
      </c>
      <c r="E280" s="132">
        <f>D280/C280</f>
        <v>1</v>
      </c>
      <c r="F280" s="133">
        <f>D280/B280</f>
        <v>1</v>
      </c>
    </row>
    <row r="281" spans="1:6">
      <c r="A281" s="176" t="s">
        <v>304</v>
      </c>
      <c r="B281" s="174">
        <v>1153</v>
      </c>
      <c r="C281" s="175">
        <v>997</v>
      </c>
      <c r="D281" s="175">
        <v>997</v>
      </c>
      <c r="E281" s="132">
        <f>D281/C281</f>
        <v>1</v>
      </c>
      <c r="F281" s="133">
        <f>D281/B281</f>
        <v>0.8647</v>
      </c>
    </row>
    <row r="282" spans="1:6">
      <c r="A282" s="176" t="s">
        <v>305</v>
      </c>
      <c r="B282" s="174">
        <v>0</v>
      </c>
      <c r="C282" s="175"/>
      <c r="D282" s="175"/>
      <c r="E282" s="132"/>
      <c r="F282" s="133"/>
    </row>
    <row r="283" spans="1:6">
      <c r="A283" s="176" t="s">
        <v>306</v>
      </c>
      <c r="B283" s="174">
        <v>0</v>
      </c>
      <c r="C283" s="175"/>
      <c r="D283" s="175"/>
      <c r="E283" s="132"/>
      <c r="F283" s="133"/>
    </row>
    <row r="284" spans="1:6">
      <c r="A284" s="176" t="s">
        <v>307</v>
      </c>
      <c r="B284" s="174">
        <v>0</v>
      </c>
      <c r="C284" s="175"/>
      <c r="D284" s="175"/>
      <c r="E284" s="132"/>
      <c r="F284" s="133"/>
    </row>
    <row r="285" spans="1:6">
      <c r="A285" s="176" t="s">
        <v>308</v>
      </c>
      <c r="B285" s="174">
        <v>0</v>
      </c>
      <c r="C285" s="175"/>
      <c r="D285" s="175"/>
      <c r="E285" s="132"/>
      <c r="F285" s="133"/>
    </row>
    <row r="286" spans="1:6">
      <c r="A286" s="176" t="s">
        <v>309</v>
      </c>
      <c r="B286" s="174">
        <v>0</v>
      </c>
      <c r="C286" s="175"/>
      <c r="D286" s="175"/>
      <c r="E286" s="132"/>
      <c r="F286" s="133"/>
    </row>
    <row r="287" spans="1:6">
      <c r="A287" s="176" t="s">
        <v>310</v>
      </c>
      <c r="B287" s="174">
        <v>0</v>
      </c>
      <c r="C287" s="175"/>
      <c r="D287" s="175"/>
      <c r="E287" s="132"/>
      <c r="F287" s="133"/>
    </row>
    <row r="288" spans="1:6">
      <c r="A288" s="176" t="s">
        <v>311</v>
      </c>
      <c r="B288" s="174">
        <v>60</v>
      </c>
      <c r="C288" s="175">
        <v>60</v>
      </c>
      <c r="D288" s="175">
        <v>60</v>
      </c>
      <c r="E288" s="132">
        <f>D288/C288</f>
        <v>1</v>
      </c>
      <c r="F288" s="133">
        <f t="shared" ref="F288:F290" si="60">D288/B288</f>
        <v>1</v>
      </c>
    </row>
    <row r="289" spans="1:6">
      <c r="A289" s="176" t="s">
        <v>312</v>
      </c>
      <c r="B289" s="174">
        <v>260</v>
      </c>
      <c r="C289" s="175">
        <v>309</v>
      </c>
      <c r="D289" s="175">
        <v>322</v>
      </c>
      <c r="E289" s="132">
        <f>D289/C289</f>
        <v>1.0421</v>
      </c>
      <c r="F289" s="133">
        <f>D289/B289</f>
        <v>1.2385</v>
      </c>
    </row>
    <row r="290" spans="1:6">
      <c r="A290" s="176" t="s">
        <v>142</v>
      </c>
      <c r="B290" s="174">
        <v>47</v>
      </c>
      <c r="C290" s="175"/>
      <c r="D290" s="175">
        <v>51</v>
      </c>
      <c r="E290" s="132"/>
      <c r="F290" s="133">
        <f>D290/B290</f>
        <v>1.0851</v>
      </c>
    </row>
    <row r="291" spans="1:6">
      <c r="A291" s="176" t="s">
        <v>143</v>
      </c>
      <c r="B291" s="174">
        <v>0</v>
      </c>
      <c r="C291" s="175"/>
      <c r="D291" s="175"/>
      <c r="E291" s="132"/>
      <c r="F291" s="133"/>
    </row>
    <row r="292" spans="1:6">
      <c r="A292" s="176" t="s">
        <v>144</v>
      </c>
      <c r="B292" s="174">
        <v>0</v>
      </c>
      <c r="C292" s="175"/>
      <c r="D292" s="175"/>
      <c r="E292" s="132"/>
      <c r="F292" s="133"/>
    </row>
    <row r="293" spans="1:6">
      <c r="A293" s="176" t="s">
        <v>313</v>
      </c>
      <c r="B293" s="174">
        <v>0</v>
      </c>
      <c r="C293" s="175"/>
      <c r="D293" s="175"/>
      <c r="E293" s="132"/>
      <c r="F293" s="133"/>
    </row>
    <row r="294" spans="1:6">
      <c r="A294" s="176" t="s">
        <v>314</v>
      </c>
      <c r="B294" s="174">
        <v>0</v>
      </c>
      <c r="C294" s="175"/>
      <c r="D294" s="175"/>
      <c r="E294" s="132"/>
      <c r="F294" s="133"/>
    </row>
    <row r="295" spans="1:6">
      <c r="A295" s="176" t="s">
        <v>315</v>
      </c>
      <c r="B295" s="174">
        <v>0</v>
      </c>
      <c r="C295" s="175"/>
      <c r="D295" s="175"/>
      <c r="E295" s="132"/>
      <c r="F295" s="133"/>
    </row>
    <row r="296" spans="1:6">
      <c r="A296" s="176" t="s">
        <v>316</v>
      </c>
      <c r="B296" s="174">
        <v>0</v>
      </c>
      <c r="C296" s="175"/>
      <c r="D296" s="175"/>
      <c r="E296" s="132"/>
      <c r="F296" s="133"/>
    </row>
    <row r="297" spans="1:6">
      <c r="A297" s="176" t="s">
        <v>317</v>
      </c>
      <c r="B297" s="174">
        <v>0</v>
      </c>
      <c r="C297" s="175"/>
      <c r="D297" s="175"/>
      <c r="E297" s="132"/>
      <c r="F297" s="133"/>
    </row>
    <row r="298" spans="1:6">
      <c r="A298" s="176" t="s">
        <v>318</v>
      </c>
      <c r="B298" s="174">
        <v>0</v>
      </c>
      <c r="C298" s="175"/>
      <c r="D298" s="175"/>
      <c r="E298" s="132"/>
      <c r="F298" s="133"/>
    </row>
    <row r="299" spans="1:6">
      <c r="A299" s="176" t="s">
        <v>319</v>
      </c>
      <c r="B299" s="174">
        <v>0</v>
      </c>
      <c r="C299" s="175"/>
      <c r="D299" s="175"/>
      <c r="E299" s="132"/>
      <c r="F299" s="133"/>
    </row>
    <row r="300" spans="1:6">
      <c r="A300" s="176" t="s">
        <v>320</v>
      </c>
      <c r="B300" s="174">
        <v>0</v>
      </c>
      <c r="C300" s="175"/>
      <c r="D300" s="175"/>
      <c r="E300" s="132"/>
      <c r="F300" s="133"/>
    </row>
    <row r="301" spans="1:6">
      <c r="A301" s="176" t="s">
        <v>321</v>
      </c>
      <c r="B301" s="174">
        <v>5</v>
      </c>
      <c r="C301" s="175">
        <v>5</v>
      </c>
      <c r="D301" s="175"/>
      <c r="E301" s="132">
        <f>D301/C301</f>
        <v>0</v>
      </c>
      <c r="F301" s="133">
        <f>D301/B301</f>
        <v>0</v>
      </c>
    </row>
    <row r="302" spans="1:6">
      <c r="A302" s="176" t="s">
        <v>322</v>
      </c>
      <c r="B302" s="174">
        <v>0</v>
      </c>
      <c r="C302" s="175"/>
      <c r="D302" s="175"/>
      <c r="E302" s="132"/>
      <c r="F302" s="133"/>
    </row>
    <row r="303" spans="1:6">
      <c r="A303" s="176" t="s">
        <v>323</v>
      </c>
      <c r="B303" s="174">
        <v>0</v>
      </c>
      <c r="C303" s="175"/>
      <c r="D303" s="175"/>
      <c r="E303" s="132"/>
      <c r="F303" s="133"/>
    </row>
    <row r="304" spans="1:6">
      <c r="A304" s="176" t="s">
        <v>324</v>
      </c>
      <c r="B304" s="174">
        <v>0</v>
      </c>
      <c r="C304" s="175"/>
      <c r="D304" s="175"/>
      <c r="E304" s="132"/>
      <c r="F304" s="133"/>
    </row>
    <row r="305" spans="1:6">
      <c r="A305" s="176" t="s">
        <v>325</v>
      </c>
      <c r="B305" s="174">
        <v>0</v>
      </c>
      <c r="C305" s="175"/>
      <c r="D305" s="175"/>
      <c r="E305" s="132"/>
      <c r="F305" s="133"/>
    </row>
    <row r="306" spans="1:6">
      <c r="A306" s="176" t="s">
        <v>326</v>
      </c>
      <c r="B306" s="174">
        <v>0</v>
      </c>
      <c r="C306" s="175"/>
      <c r="D306" s="175"/>
      <c r="E306" s="132"/>
      <c r="F306" s="133"/>
    </row>
    <row r="307" spans="1:6">
      <c r="A307" s="176" t="s">
        <v>327</v>
      </c>
      <c r="B307" s="174">
        <v>0</v>
      </c>
      <c r="C307" s="175"/>
      <c r="D307" s="175"/>
      <c r="E307" s="132"/>
      <c r="F307" s="133"/>
    </row>
    <row r="308" spans="1:6">
      <c r="A308" s="176" t="s">
        <v>185</v>
      </c>
      <c r="B308" s="174">
        <v>0</v>
      </c>
      <c r="C308" s="175"/>
      <c r="D308" s="175"/>
      <c r="E308" s="132"/>
      <c r="F308" s="133"/>
    </row>
    <row r="309" spans="1:6">
      <c r="A309" s="176" t="s">
        <v>151</v>
      </c>
      <c r="B309" s="174">
        <v>208</v>
      </c>
      <c r="C309" s="175">
        <v>304</v>
      </c>
      <c r="D309" s="175">
        <v>252</v>
      </c>
      <c r="E309" s="132">
        <f>D309/C309</f>
        <v>0.8289</v>
      </c>
      <c r="F309" s="133">
        <f>D309/B309</f>
        <v>1.2115</v>
      </c>
    </row>
    <row r="310" spans="1:6">
      <c r="A310" s="176" t="s">
        <v>328</v>
      </c>
      <c r="B310" s="174">
        <v>0</v>
      </c>
      <c r="C310" s="175"/>
      <c r="D310" s="175">
        <v>19</v>
      </c>
      <c r="E310" s="132"/>
      <c r="F310" s="133"/>
    </row>
    <row r="311" spans="1:6">
      <c r="A311" s="176" t="s">
        <v>329</v>
      </c>
      <c r="B311" s="174">
        <v>0</v>
      </c>
      <c r="C311" s="175"/>
      <c r="D311" s="175"/>
      <c r="E311" s="132"/>
      <c r="F311" s="133"/>
    </row>
    <row r="312" spans="1:6">
      <c r="A312" s="176" t="s">
        <v>142</v>
      </c>
      <c r="B312" s="174">
        <v>0</v>
      </c>
      <c r="C312" s="175"/>
      <c r="D312" s="175"/>
      <c r="E312" s="132"/>
      <c r="F312" s="133"/>
    </row>
    <row r="313" spans="1:6">
      <c r="A313" s="176" t="s">
        <v>143</v>
      </c>
      <c r="B313" s="174">
        <v>0</v>
      </c>
      <c r="C313" s="175"/>
      <c r="D313" s="175"/>
      <c r="E313" s="132"/>
      <c r="F313" s="133"/>
    </row>
    <row r="314" spans="1:6">
      <c r="A314" s="176" t="s">
        <v>144</v>
      </c>
      <c r="B314" s="174">
        <v>0</v>
      </c>
      <c r="C314" s="175"/>
      <c r="D314" s="175"/>
      <c r="E314" s="132"/>
      <c r="F314" s="133"/>
    </row>
    <row r="315" spans="1:6">
      <c r="A315" s="176" t="s">
        <v>330</v>
      </c>
      <c r="B315" s="174">
        <v>0</v>
      </c>
      <c r="C315" s="175"/>
      <c r="D315" s="175"/>
      <c r="E315" s="132"/>
      <c r="F315" s="133"/>
    </row>
    <row r="316" spans="1:6">
      <c r="A316" s="176" t="s">
        <v>151</v>
      </c>
      <c r="B316" s="174">
        <v>0</v>
      </c>
      <c r="C316" s="175"/>
      <c r="D316" s="175"/>
      <c r="E316" s="132"/>
      <c r="F316" s="133"/>
    </row>
    <row r="317" spans="1:6">
      <c r="A317" s="176" t="s">
        <v>331</v>
      </c>
      <c r="B317" s="174">
        <v>0</v>
      </c>
      <c r="C317" s="175"/>
      <c r="D317" s="175"/>
      <c r="E317" s="132"/>
      <c r="F317" s="133"/>
    </row>
    <row r="318" spans="1:6">
      <c r="A318" s="176" t="s">
        <v>332</v>
      </c>
      <c r="B318" s="174">
        <v>1452</v>
      </c>
      <c r="C318" s="175">
        <v>1275</v>
      </c>
      <c r="D318" s="175">
        <v>2090</v>
      </c>
      <c r="E318" s="132">
        <f t="shared" ref="E318:E322" si="61">D318/C318</f>
        <v>1.6392</v>
      </c>
      <c r="F318" s="133">
        <f>D318/B318</f>
        <v>1.4394</v>
      </c>
    </row>
    <row r="319" spans="1:6">
      <c r="A319" s="176" t="s">
        <v>142</v>
      </c>
      <c r="B319" s="174">
        <v>991</v>
      </c>
      <c r="C319" s="175">
        <v>1165</v>
      </c>
      <c r="D319" s="175">
        <v>1167</v>
      </c>
      <c r="E319" s="132">
        <f>D319/C319</f>
        <v>1.0017</v>
      </c>
      <c r="F319" s="133">
        <f>D319/B319</f>
        <v>1.1776</v>
      </c>
    </row>
    <row r="320" spans="1:6">
      <c r="A320" s="176" t="s">
        <v>143</v>
      </c>
      <c r="B320" s="174">
        <v>0</v>
      </c>
      <c r="C320" s="175"/>
      <c r="D320" s="175">
        <v>0</v>
      </c>
      <c r="E320" s="132"/>
      <c r="F320" s="133"/>
    </row>
    <row r="321" spans="1:6">
      <c r="A321" s="176" t="s">
        <v>144</v>
      </c>
      <c r="B321" s="174">
        <v>0</v>
      </c>
      <c r="C321" s="175"/>
      <c r="D321" s="175">
        <v>0</v>
      </c>
      <c r="E321" s="132"/>
      <c r="F321" s="133"/>
    </row>
    <row r="322" spans="1:6">
      <c r="A322" s="176" t="s">
        <v>333</v>
      </c>
      <c r="B322" s="174">
        <v>0</v>
      </c>
      <c r="C322" s="175">
        <v>10</v>
      </c>
      <c r="D322" s="175">
        <v>10</v>
      </c>
      <c r="E322" s="132">
        <f>D322/C322</f>
        <v>1</v>
      </c>
      <c r="F322" s="133"/>
    </row>
    <row r="323" spans="1:6">
      <c r="A323" s="176" t="s">
        <v>334</v>
      </c>
      <c r="B323" s="174">
        <v>0</v>
      </c>
      <c r="C323" s="175"/>
      <c r="D323" s="175">
        <v>0</v>
      </c>
      <c r="E323" s="132"/>
      <c r="F323" s="133"/>
    </row>
    <row r="324" spans="1:6">
      <c r="A324" s="176" t="s">
        <v>335</v>
      </c>
      <c r="B324" s="174">
        <v>0</v>
      </c>
      <c r="C324" s="175"/>
      <c r="D324" s="175">
        <v>0</v>
      </c>
      <c r="E324" s="132"/>
      <c r="F324" s="133"/>
    </row>
    <row r="325" spans="1:6">
      <c r="A325" s="176" t="s">
        <v>336</v>
      </c>
      <c r="B325" s="174">
        <v>0</v>
      </c>
      <c r="C325" s="175"/>
      <c r="D325" s="175">
        <v>0</v>
      </c>
      <c r="E325" s="132"/>
      <c r="F325" s="133"/>
    </row>
    <row r="326" spans="1:6">
      <c r="A326" s="176" t="s">
        <v>337</v>
      </c>
      <c r="B326" s="174">
        <v>0</v>
      </c>
      <c r="C326" s="175"/>
      <c r="D326" s="175">
        <v>0</v>
      </c>
      <c r="E326" s="132"/>
      <c r="F326" s="133"/>
    </row>
    <row r="327" spans="1:6">
      <c r="A327" s="176" t="s">
        <v>338</v>
      </c>
      <c r="B327" s="174">
        <v>0</v>
      </c>
      <c r="C327" s="175"/>
      <c r="D327" s="175">
        <v>430</v>
      </c>
      <c r="E327" s="132"/>
      <c r="F327" s="133"/>
    </row>
    <row r="328" spans="1:6">
      <c r="A328" s="176" t="s">
        <v>151</v>
      </c>
      <c r="B328" s="174">
        <v>0</v>
      </c>
      <c r="C328" s="175"/>
      <c r="D328" s="175">
        <v>0</v>
      </c>
      <c r="E328" s="132"/>
      <c r="F328" s="133"/>
    </row>
    <row r="329" spans="1:6">
      <c r="A329" s="176" t="s">
        <v>339</v>
      </c>
      <c r="B329" s="174">
        <v>461</v>
      </c>
      <c r="C329" s="175">
        <v>100</v>
      </c>
      <c r="D329" s="175">
        <v>483</v>
      </c>
      <c r="E329" s="132">
        <f t="shared" ref="E329:E331" si="62">D329/C329</f>
        <v>4.83</v>
      </c>
      <c r="F329" s="133">
        <f t="shared" ref="F329:F331" si="63">D329/B329</f>
        <v>1.0477</v>
      </c>
    </row>
    <row r="330" spans="1:6">
      <c r="A330" s="176" t="s">
        <v>340</v>
      </c>
      <c r="B330" s="174">
        <v>2074</v>
      </c>
      <c r="C330" s="175">
        <v>2631</v>
      </c>
      <c r="D330" s="175">
        <v>2868</v>
      </c>
      <c r="E330" s="132">
        <f>D330/C330</f>
        <v>1.0901</v>
      </c>
      <c r="F330" s="133">
        <f>D330/B330</f>
        <v>1.3828</v>
      </c>
    </row>
    <row r="331" spans="1:6">
      <c r="A331" s="176" t="s">
        <v>142</v>
      </c>
      <c r="B331" s="174">
        <v>1126</v>
      </c>
      <c r="C331" s="175">
        <v>1341</v>
      </c>
      <c r="D331" s="175">
        <v>1326</v>
      </c>
      <c r="E331" s="132">
        <f>D331/C331</f>
        <v>0.9888</v>
      </c>
      <c r="F331" s="133">
        <f>D331/B331</f>
        <v>1.1776</v>
      </c>
    </row>
    <row r="332" spans="1:6">
      <c r="A332" s="176" t="s">
        <v>143</v>
      </c>
      <c r="B332" s="174">
        <v>0</v>
      </c>
      <c r="C332" s="175"/>
      <c r="D332" s="175">
        <v>0</v>
      </c>
      <c r="E332" s="132"/>
      <c r="F332" s="133"/>
    </row>
    <row r="333" spans="1:6">
      <c r="A333" s="176" t="s">
        <v>144</v>
      </c>
      <c r="B333" s="174">
        <v>0</v>
      </c>
      <c r="C333" s="175"/>
      <c r="D333" s="175">
        <v>0</v>
      </c>
      <c r="E333" s="132"/>
      <c r="F333" s="133"/>
    </row>
    <row r="334" spans="1:6">
      <c r="A334" s="176" t="s">
        <v>341</v>
      </c>
      <c r="B334" s="174">
        <v>0</v>
      </c>
      <c r="C334" s="175"/>
      <c r="D334" s="175">
        <v>0</v>
      </c>
      <c r="E334" s="132"/>
      <c r="F334" s="133"/>
    </row>
    <row r="335" spans="1:6">
      <c r="A335" s="176" t="s">
        <v>342</v>
      </c>
      <c r="B335" s="174">
        <v>0</v>
      </c>
      <c r="C335" s="175"/>
      <c r="D335" s="175">
        <v>0</v>
      </c>
      <c r="E335" s="132"/>
      <c r="F335" s="133"/>
    </row>
    <row r="336" spans="1:6">
      <c r="A336" s="176" t="s">
        <v>343</v>
      </c>
      <c r="B336" s="174">
        <v>0</v>
      </c>
      <c r="C336" s="175"/>
      <c r="D336" s="175">
        <v>0</v>
      </c>
      <c r="E336" s="132"/>
      <c r="F336" s="133"/>
    </row>
    <row r="337" spans="1:6">
      <c r="A337" s="176" t="s">
        <v>151</v>
      </c>
      <c r="B337" s="174">
        <v>0</v>
      </c>
      <c r="C337" s="175"/>
      <c r="D337" s="175">
        <v>0</v>
      </c>
      <c r="E337" s="132"/>
      <c r="F337" s="133"/>
    </row>
    <row r="338" spans="1:6">
      <c r="A338" s="176" t="s">
        <v>344</v>
      </c>
      <c r="B338" s="174">
        <v>948</v>
      </c>
      <c r="C338" s="175">
        <v>1290</v>
      </c>
      <c r="D338" s="175">
        <v>1542</v>
      </c>
      <c r="E338" s="132">
        <f t="shared" ref="E338:E340" si="64">D338/C338</f>
        <v>1.1953</v>
      </c>
      <c r="F338" s="133">
        <f t="shared" ref="F338:F340" si="65">D338/B338</f>
        <v>1.6266</v>
      </c>
    </row>
    <row r="339" spans="1:6">
      <c r="A339" s="176" t="s">
        <v>345</v>
      </c>
      <c r="B339" s="174">
        <v>796</v>
      </c>
      <c r="C339" s="175">
        <v>961</v>
      </c>
      <c r="D339" s="175">
        <v>1038</v>
      </c>
      <c r="E339" s="132">
        <f>D339/C339</f>
        <v>1.0801</v>
      </c>
      <c r="F339" s="133">
        <f>D339/B339</f>
        <v>1.304</v>
      </c>
    </row>
    <row r="340" spans="1:6">
      <c r="A340" s="176" t="s">
        <v>142</v>
      </c>
      <c r="B340" s="174">
        <v>500</v>
      </c>
      <c r="C340" s="175">
        <v>601</v>
      </c>
      <c r="D340" s="175">
        <v>595</v>
      </c>
      <c r="E340" s="132">
        <f>D340/C340</f>
        <v>0.99</v>
      </c>
      <c r="F340" s="133">
        <f>D340/B340</f>
        <v>1.19</v>
      </c>
    </row>
    <row r="341" spans="1:6">
      <c r="A341" s="176" t="s">
        <v>143</v>
      </c>
      <c r="B341" s="174">
        <v>0</v>
      </c>
      <c r="C341" s="175"/>
      <c r="D341" s="175">
        <v>0</v>
      </c>
      <c r="E341" s="132"/>
      <c r="F341" s="133"/>
    </row>
    <row r="342" spans="1:6">
      <c r="A342" s="176" t="s">
        <v>144</v>
      </c>
      <c r="B342" s="174">
        <v>0</v>
      </c>
      <c r="C342" s="175"/>
      <c r="D342" s="175">
        <v>0</v>
      </c>
      <c r="E342" s="132"/>
      <c r="F342" s="133"/>
    </row>
    <row r="343" spans="1:6">
      <c r="A343" s="176" t="s">
        <v>346</v>
      </c>
      <c r="B343" s="174">
        <v>213</v>
      </c>
      <c r="C343" s="175">
        <v>201</v>
      </c>
      <c r="D343" s="175">
        <v>208</v>
      </c>
      <c r="E343" s="132">
        <f t="shared" ref="E343:E346" si="66">D343/C343</f>
        <v>1.0348</v>
      </c>
      <c r="F343" s="133">
        <f t="shared" ref="F343:F345" si="67">D343/B343</f>
        <v>0.9765</v>
      </c>
    </row>
    <row r="344" spans="1:6">
      <c r="A344" s="176" t="s">
        <v>347</v>
      </c>
      <c r="B344" s="174">
        <v>15</v>
      </c>
      <c r="C344" s="175">
        <v>22</v>
      </c>
      <c r="D344" s="175">
        <v>18</v>
      </c>
      <c r="E344" s="132">
        <f>D344/C344</f>
        <v>0.8182</v>
      </c>
      <c r="F344" s="133">
        <f>D344/B344</f>
        <v>1.2</v>
      </c>
    </row>
    <row r="345" spans="1:6">
      <c r="A345" s="176" t="s">
        <v>348</v>
      </c>
      <c r="B345" s="174">
        <v>54</v>
      </c>
      <c r="C345" s="175">
        <v>100</v>
      </c>
      <c r="D345" s="175">
        <v>100</v>
      </c>
      <c r="E345" s="132">
        <f>D345/C345</f>
        <v>1</v>
      </c>
      <c r="F345" s="133">
        <f>D345/B345</f>
        <v>1.8519</v>
      </c>
    </row>
    <row r="346" spans="1:6">
      <c r="A346" s="176" t="s">
        <v>349</v>
      </c>
      <c r="B346" s="174">
        <v>0</v>
      </c>
      <c r="C346" s="175">
        <v>12</v>
      </c>
      <c r="D346" s="175">
        <v>51</v>
      </c>
      <c r="E346" s="132">
        <f>D346/C346</f>
        <v>4.25</v>
      </c>
      <c r="F346" s="133"/>
    </row>
    <row r="347" spans="1:6">
      <c r="A347" s="176" t="s">
        <v>350</v>
      </c>
      <c r="B347" s="174">
        <v>0</v>
      </c>
      <c r="C347" s="175"/>
      <c r="D347" s="175">
        <v>13</v>
      </c>
      <c r="E347" s="132"/>
      <c r="F347" s="133"/>
    </row>
    <row r="348" spans="1:6">
      <c r="A348" s="176" t="s">
        <v>351</v>
      </c>
      <c r="B348" s="174">
        <v>0</v>
      </c>
      <c r="C348" s="175"/>
      <c r="D348" s="175"/>
      <c r="E348" s="132"/>
      <c r="F348" s="133"/>
    </row>
    <row r="349" spans="1:6">
      <c r="A349" s="176" t="s">
        <v>352</v>
      </c>
      <c r="B349" s="174"/>
      <c r="C349" s="175"/>
      <c r="D349" s="175"/>
      <c r="E349" s="132"/>
      <c r="F349" s="133"/>
    </row>
    <row r="350" spans="1:6">
      <c r="A350" s="176" t="s">
        <v>151</v>
      </c>
      <c r="B350" s="174">
        <v>14</v>
      </c>
      <c r="C350" s="175">
        <v>25</v>
      </c>
      <c r="D350" s="175">
        <v>25</v>
      </c>
      <c r="E350" s="132">
        <f>D350/C350</f>
        <v>1</v>
      </c>
      <c r="F350" s="133">
        <f>D350/B350</f>
        <v>1.7857</v>
      </c>
    </row>
    <row r="351" spans="1:6">
      <c r="A351" s="176" t="s">
        <v>353</v>
      </c>
      <c r="B351" s="174">
        <v>0</v>
      </c>
      <c r="C351" s="175"/>
      <c r="D351" s="175">
        <v>28</v>
      </c>
      <c r="E351" s="132"/>
      <c r="F351" s="133"/>
    </row>
    <row r="352" spans="1:6">
      <c r="A352" s="176" t="s">
        <v>354</v>
      </c>
      <c r="B352" s="174">
        <v>0</v>
      </c>
      <c r="C352" s="175"/>
      <c r="D352" s="175"/>
      <c r="E352" s="132"/>
      <c r="F352" s="133"/>
    </row>
    <row r="353" spans="1:6">
      <c r="A353" s="176" t="s">
        <v>142</v>
      </c>
      <c r="B353" s="174">
        <v>0</v>
      </c>
      <c r="C353" s="175"/>
      <c r="D353" s="175"/>
      <c r="E353" s="132"/>
      <c r="F353" s="133"/>
    </row>
    <row r="354" spans="1:6">
      <c r="A354" s="176" t="s">
        <v>143</v>
      </c>
      <c r="B354" s="174">
        <v>0</v>
      </c>
      <c r="C354" s="175"/>
      <c r="D354" s="175"/>
      <c r="E354" s="132"/>
      <c r="F354" s="133"/>
    </row>
    <row r="355" spans="1:6">
      <c r="A355" s="176" t="s">
        <v>144</v>
      </c>
      <c r="B355" s="174">
        <v>0</v>
      </c>
      <c r="C355" s="175"/>
      <c r="D355" s="175"/>
      <c r="E355" s="132"/>
      <c r="F355" s="133"/>
    </row>
    <row r="356" spans="1:6">
      <c r="A356" s="176" t="s">
        <v>355</v>
      </c>
      <c r="B356" s="174">
        <v>0</v>
      </c>
      <c r="C356" s="175"/>
      <c r="D356" s="175"/>
      <c r="E356" s="132"/>
      <c r="F356" s="133"/>
    </row>
    <row r="357" spans="1:6">
      <c r="A357" s="176" t="s">
        <v>356</v>
      </c>
      <c r="B357" s="174">
        <v>0</v>
      </c>
      <c r="C357" s="175"/>
      <c r="D357" s="175"/>
      <c r="E357" s="132"/>
      <c r="F357" s="133"/>
    </row>
    <row r="358" spans="1:6">
      <c r="A358" s="176" t="s">
        <v>357</v>
      </c>
      <c r="B358" s="174">
        <v>0</v>
      </c>
      <c r="C358" s="175"/>
      <c r="D358" s="175"/>
      <c r="E358" s="132"/>
      <c r="F358" s="133"/>
    </row>
    <row r="359" spans="1:6">
      <c r="A359" s="176" t="s">
        <v>151</v>
      </c>
      <c r="B359" s="174">
        <v>0</v>
      </c>
      <c r="C359" s="175"/>
      <c r="D359" s="175"/>
      <c r="E359" s="132"/>
      <c r="F359" s="133"/>
    </row>
    <row r="360" spans="1:6">
      <c r="A360" s="176" t="s">
        <v>358</v>
      </c>
      <c r="B360" s="174">
        <v>0</v>
      </c>
      <c r="C360" s="175"/>
      <c r="D360" s="175"/>
      <c r="E360" s="132"/>
      <c r="F360" s="133"/>
    </row>
    <row r="361" spans="1:6">
      <c r="A361" s="176" t="s">
        <v>359</v>
      </c>
      <c r="B361" s="174">
        <v>0</v>
      </c>
      <c r="C361" s="175"/>
      <c r="D361" s="175"/>
      <c r="E361" s="132"/>
      <c r="F361" s="133"/>
    </row>
    <row r="362" spans="1:6">
      <c r="A362" s="176" t="s">
        <v>142</v>
      </c>
      <c r="B362" s="174">
        <v>0</v>
      </c>
      <c r="C362" s="175"/>
      <c r="D362" s="175"/>
      <c r="E362" s="132"/>
      <c r="F362" s="133"/>
    </row>
    <row r="363" spans="1:6">
      <c r="A363" s="176" t="s">
        <v>143</v>
      </c>
      <c r="B363" s="174">
        <v>0</v>
      </c>
      <c r="C363" s="175"/>
      <c r="D363" s="175"/>
      <c r="E363" s="132"/>
      <c r="F363" s="133"/>
    </row>
    <row r="364" spans="1:6">
      <c r="A364" s="176" t="s">
        <v>144</v>
      </c>
      <c r="B364" s="174">
        <v>0</v>
      </c>
      <c r="C364" s="175"/>
      <c r="D364" s="175"/>
      <c r="E364" s="132"/>
      <c r="F364" s="133"/>
    </row>
    <row r="365" spans="1:6">
      <c r="A365" s="176" t="s">
        <v>360</v>
      </c>
      <c r="B365" s="174">
        <v>0</v>
      </c>
      <c r="C365" s="175"/>
      <c r="D365" s="175"/>
      <c r="E365" s="132"/>
      <c r="F365" s="133"/>
    </row>
    <row r="366" spans="1:6">
      <c r="A366" s="176" t="s">
        <v>361</v>
      </c>
      <c r="B366" s="174">
        <v>0</v>
      </c>
      <c r="C366" s="175"/>
      <c r="D366" s="175"/>
      <c r="E366" s="132"/>
      <c r="F366" s="133"/>
    </row>
    <row r="367" spans="1:6">
      <c r="A367" s="176" t="s">
        <v>362</v>
      </c>
      <c r="B367" s="174">
        <v>0</v>
      </c>
      <c r="C367" s="175"/>
      <c r="D367" s="175"/>
      <c r="E367" s="132"/>
      <c r="F367" s="133"/>
    </row>
    <row r="368" spans="1:6">
      <c r="A368" s="176" t="s">
        <v>151</v>
      </c>
      <c r="B368" s="174">
        <v>0</v>
      </c>
      <c r="C368" s="175"/>
      <c r="D368" s="175"/>
      <c r="E368" s="132"/>
      <c r="F368" s="133"/>
    </row>
    <row r="369" spans="1:6">
      <c r="A369" s="176" t="s">
        <v>363</v>
      </c>
      <c r="B369" s="174">
        <v>0</v>
      </c>
      <c r="C369" s="175"/>
      <c r="D369" s="175"/>
      <c r="E369" s="132"/>
      <c r="F369" s="133"/>
    </row>
    <row r="370" spans="1:6">
      <c r="A370" s="176" t="s">
        <v>364</v>
      </c>
      <c r="B370" s="174">
        <v>0</v>
      </c>
      <c r="C370" s="175"/>
      <c r="D370" s="175"/>
      <c r="E370" s="132"/>
      <c r="F370" s="133"/>
    </row>
    <row r="371" spans="1:6">
      <c r="A371" s="176" t="s">
        <v>142</v>
      </c>
      <c r="B371" s="174">
        <v>0</v>
      </c>
      <c r="C371" s="175"/>
      <c r="D371" s="175"/>
      <c r="E371" s="132"/>
      <c r="F371" s="133"/>
    </row>
    <row r="372" spans="1:6">
      <c r="A372" s="176" t="s">
        <v>143</v>
      </c>
      <c r="B372" s="174">
        <v>0</v>
      </c>
      <c r="C372" s="175"/>
      <c r="D372" s="175"/>
      <c r="E372" s="132"/>
      <c r="F372" s="133"/>
    </row>
    <row r="373" spans="1:6">
      <c r="A373" s="176" t="s">
        <v>144</v>
      </c>
      <c r="B373" s="174">
        <v>0</v>
      </c>
      <c r="C373" s="175"/>
      <c r="D373" s="175"/>
      <c r="E373" s="132"/>
      <c r="F373" s="133"/>
    </row>
    <row r="374" spans="1:6">
      <c r="A374" s="176" t="s">
        <v>365</v>
      </c>
      <c r="B374" s="174">
        <v>0</v>
      </c>
      <c r="C374" s="175"/>
      <c r="D374" s="175"/>
      <c r="E374" s="132"/>
      <c r="F374" s="133"/>
    </row>
    <row r="375" spans="1:6">
      <c r="A375" s="176" t="s">
        <v>366</v>
      </c>
      <c r="B375" s="174">
        <v>0</v>
      </c>
      <c r="C375" s="175"/>
      <c r="D375" s="175"/>
      <c r="E375" s="132"/>
      <c r="F375" s="133"/>
    </row>
    <row r="376" spans="1:6">
      <c r="A376" s="176" t="s">
        <v>151</v>
      </c>
      <c r="B376" s="174">
        <v>0</v>
      </c>
      <c r="C376" s="175"/>
      <c r="D376" s="175"/>
      <c r="E376" s="132"/>
      <c r="F376" s="133"/>
    </row>
    <row r="377" spans="1:6">
      <c r="A377" s="176" t="s">
        <v>367</v>
      </c>
      <c r="B377" s="174">
        <v>0</v>
      </c>
      <c r="C377" s="175"/>
      <c r="D377" s="175"/>
      <c r="E377" s="132"/>
      <c r="F377" s="133"/>
    </row>
    <row r="378" spans="1:6">
      <c r="A378" s="176" t="s">
        <v>368</v>
      </c>
      <c r="B378" s="174">
        <v>0</v>
      </c>
      <c r="C378" s="175"/>
      <c r="D378" s="175"/>
      <c r="E378" s="132"/>
      <c r="F378" s="133"/>
    </row>
    <row r="379" spans="1:6">
      <c r="A379" s="176" t="s">
        <v>142</v>
      </c>
      <c r="B379" s="174">
        <v>0</v>
      </c>
      <c r="C379" s="175"/>
      <c r="D379" s="175"/>
      <c r="E379" s="132"/>
      <c r="F379" s="133"/>
    </row>
    <row r="380" spans="1:6">
      <c r="A380" s="176" t="s">
        <v>143</v>
      </c>
      <c r="B380" s="174">
        <v>0</v>
      </c>
      <c r="C380" s="175"/>
      <c r="D380" s="175"/>
      <c r="E380" s="132"/>
      <c r="F380" s="133"/>
    </row>
    <row r="381" spans="1:6">
      <c r="A381" s="176" t="s">
        <v>369</v>
      </c>
      <c r="B381" s="174">
        <v>0</v>
      </c>
      <c r="C381" s="175"/>
      <c r="D381" s="175"/>
      <c r="E381" s="132"/>
      <c r="F381" s="133"/>
    </row>
    <row r="382" spans="1:6">
      <c r="A382" s="176" t="s">
        <v>370</v>
      </c>
      <c r="B382" s="174">
        <v>0</v>
      </c>
      <c r="C382" s="175"/>
      <c r="D382" s="175"/>
      <c r="E382" s="132"/>
      <c r="F382" s="133"/>
    </row>
    <row r="383" spans="1:6">
      <c r="A383" s="176" t="s">
        <v>371</v>
      </c>
      <c r="B383" s="174">
        <v>0</v>
      </c>
      <c r="C383" s="175"/>
      <c r="D383" s="175"/>
      <c r="E383" s="132"/>
      <c r="F383" s="133"/>
    </row>
    <row r="384" spans="1:6">
      <c r="A384" s="176" t="s">
        <v>325</v>
      </c>
      <c r="B384" s="174">
        <v>0</v>
      </c>
      <c r="C384" s="175"/>
      <c r="D384" s="175"/>
      <c r="E384" s="132"/>
      <c r="F384" s="133"/>
    </row>
    <row r="385" spans="1:6">
      <c r="A385" s="176" t="s">
        <v>372</v>
      </c>
      <c r="B385" s="174"/>
      <c r="C385" s="175"/>
      <c r="D385" s="175"/>
      <c r="E385" s="132"/>
      <c r="F385" s="133"/>
    </row>
    <row r="386" spans="1:6">
      <c r="A386" s="176" t="s">
        <v>373</v>
      </c>
      <c r="B386" s="174">
        <v>192</v>
      </c>
      <c r="C386" s="175"/>
      <c r="D386" s="175">
        <v>85</v>
      </c>
      <c r="E386" s="132"/>
      <c r="F386" s="133">
        <f t="shared" ref="F386:F392" si="68">D386/B386</f>
        <v>0.4427</v>
      </c>
    </row>
    <row r="387" spans="1:6">
      <c r="A387" s="176" t="s">
        <v>374</v>
      </c>
      <c r="B387" s="174">
        <v>192</v>
      </c>
      <c r="C387" s="175"/>
      <c r="D387" s="175">
        <v>85</v>
      </c>
      <c r="E387" s="132"/>
      <c r="F387" s="133">
        <f>D387/B387</f>
        <v>0.4427</v>
      </c>
    </row>
    <row r="388" spans="1:6">
      <c r="A388" s="176" t="s">
        <v>375</v>
      </c>
      <c r="B388" s="178"/>
      <c r="C388" s="175"/>
      <c r="D388" s="175"/>
      <c r="E388" s="132"/>
      <c r="F388" s="133"/>
    </row>
    <row r="389" spans="1:6">
      <c r="A389" s="121" t="s">
        <v>100</v>
      </c>
      <c r="B389" s="174">
        <v>69168</v>
      </c>
      <c r="C389" s="175">
        <v>66118</v>
      </c>
      <c r="D389" s="175">
        <v>70971</v>
      </c>
      <c r="E389" s="132">
        <f t="shared" ref="E389:E391" si="69">D389/C389</f>
        <v>1.0734</v>
      </c>
      <c r="F389" s="133">
        <f t="shared" ref="F389:F392" si="70">D389/B389</f>
        <v>1.0261</v>
      </c>
    </row>
    <row r="390" spans="1:6">
      <c r="A390" s="176" t="s">
        <v>376</v>
      </c>
      <c r="B390" s="174">
        <v>584</v>
      </c>
      <c r="C390" s="175">
        <v>1248</v>
      </c>
      <c r="D390" s="175">
        <v>595</v>
      </c>
      <c r="E390" s="132">
        <f>D390/C390</f>
        <v>0.4768</v>
      </c>
      <c r="F390" s="133">
        <f>D390/B390</f>
        <v>1.0188</v>
      </c>
    </row>
    <row r="391" spans="1:6">
      <c r="A391" s="176" t="s">
        <v>142</v>
      </c>
      <c r="B391" s="174">
        <v>125</v>
      </c>
      <c r="C391" s="175">
        <v>85</v>
      </c>
      <c r="D391" s="175">
        <v>62</v>
      </c>
      <c r="E391" s="132">
        <f>D391/C391</f>
        <v>0.7294</v>
      </c>
      <c r="F391" s="133">
        <f>D391/B391</f>
        <v>0.496</v>
      </c>
    </row>
    <row r="392" spans="1:6">
      <c r="A392" s="176" t="s">
        <v>143</v>
      </c>
      <c r="B392" s="174">
        <v>79</v>
      </c>
      <c r="C392" s="175"/>
      <c r="D392" s="175">
        <v>79</v>
      </c>
      <c r="E392" s="132"/>
      <c r="F392" s="133">
        <f>D392/B392</f>
        <v>1</v>
      </c>
    </row>
    <row r="393" spans="1:6">
      <c r="A393" s="176" t="s">
        <v>144</v>
      </c>
      <c r="B393" s="174">
        <v>0</v>
      </c>
      <c r="C393" s="175"/>
      <c r="D393" s="175">
        <v>0</v>
      </c>
      <c r="E393" s="132"/>
      <c r="F393" s="133"/>
    </row>
    <row r="394" spans="1:6">
      <c r="A394" s="176" t="s">
        <v>377</v>
      </c>
      <c r="B394" s="174">
        <v>380</v>
      </c>
      <c r="C394" s="175">
        <v>1163</v>
      </c>
      <c r="D394" s="175">
        <v>454</v>
      </c>
      <c r="E394" s="132">
        <f t="shared" ref="E394:E399" si="71">D394/C394</f>
        <v>0.3904</v>
      </c>
      <c r="F394" s="133">
        <f t="shared" ref="F394:F400" si="72">D394/B394</f>
        <v>1.1947</v>
      </c>
    </row>
    <row r="395" spans="1:6">
      <c r="A395" s="176" t="s">
        <v>378</v>
      </c>
      <c r="B395" s="174">
        <v>60862</v>
      </c>
      <c r="C395" s="175">
        <v>59379</v>
      </c>
      <c r="D395" s="175">
        <v>62513</v>
      </c>
      <c r="E395" s="132">
        <f>D395/C395</f>
        <v>1.0528</v>
      </c>
      <c r="F395" s="133">
        <f>D395/B395</f>
        <v>1.0271</v>
      </c>
    </row>
    <row r="396" spans="1:6">
      <c r="A396" s="176" t="s">
        <v>379</v>
      </c>
      <c r="B396" s="174">
        <v>2882</v>
      </c>
      <c r="C396" s="175">
        <v>1699</v>
      </c>
      <c r="D396" s="175">
        <v>4531</v>
      </c>
      <c r="E396" s="132">
        <f>D396/C396</f>
        <v>2.6669</v>
      </c>
      <c r="F396" s="133">
        <f>D396/B396</f>
        <v>1.5722</v>
      </c>
    </row>
    <row r="397" spans="1:6">
      <c r="A397" s="176" t="s">
        <v>380</v>
      </c>
      <c r="B397" s="174">
        <v>25874</v>
      </c>
      <c r="C397" s="175">
        <v>28552</v>
      </c>
      <c r="D397" s="175">
        <v>21624</v>
      </c>
      <c r="E397" s="132">
        <f>D397/C397</f>
        <v>0.7574</v>
      </c>
      <c r="F397" s="133">
        <f>D397/B397</f>
        <v>0.8357</v>
      </c>
    </row>
    <row r="398" spans="1:6">
      <c r="A398" s="176" t="s">
        <v>381</v>
      </c>
      <c r="B398" s="174">
        <v>11274</v>
      </c>
      <c r="C398" s="175">
        <v>12114</v>
      </c>
      <c r="D398" s="175">
        <v>10810</v>
      </c>
      <c r="E398" s="132">
        <f>D398/C398</f>
        <v>0.8924</v>
      </c>
      <c r="F398" s="133">
        <f>D398/B398</f>
        <v>0.9588</v>
      </c>
    </row>
    <row r="399" spans="1:6">
      <c r="A399" s="176" t="s">
        <v>382</v>
      </c>
      <c r="B399" s="174">
        <v>9197</v>
      </c>
      <c r="C399" s="175">
        <v>11633</v>
      </c>
      <c r="D399" s="175">
        <v>8112</v>
      </c>
      <c r="E399" s="132">
        <f>D399/C399</f>
        <v>0.6973</v>
      </c>
      <c r="F399" s="133">
        <f>D399/B399</f>
        <v>0.882</v>
      </c>
    </row>
    <row r="400" spans="1:6">
      <c r="A400" s="176" t="s">
        <v>383</v>
      </c>
      <c r="B400" s="174">
        <v>3</v>
      </c>
      <c r="C400" s="175"/>
      <c r="D400" s="175">
        <v>0</v>
      </c>
      <c r="E400" s="132"/>
      <c r="F400" s="133">
        <f>D400/B400</f>
        <v>0</v>
      </c>
    </row>
    <row r="401" spans="1:6">
      <c r="A401" s="176" t="s">
        <v>384</v>
      </c>
      <c r="B401" s="174">
        <v>0</v>
      </c>
      <c r="C401" s="175"/>
      <c r="D401" s="175">
        <v>0</v>
      </c>
      <c r="E401" s="132"/>
      <c r="F401" s="133"/>
    </row>
    <row r="402" spans="1:6">
      <c r="A402" s="176" t="s">
        <v>385</v>
      </c>
      <c r="B402" s="174">
        <v>0</v>
      </c>
      <c r="C402" s="175"/>
      <c r="D402" s="175">
        <v>0</v>
      </c>
      <c r="E402" s="132"/>
      <c r="F402" s="133"/>
    </row>
    <row r="403" spans="1:6">
      <c r="A403" s="176" t="s">
        <v>386</v>
      </c>
      <c r="B403" s="174">
        <v>11632</v>
      </c>
      <c r="C403" s="175">
        <v>5381</v>
      </c>
      <c r="D403" s="175">
        <v>17436</v>
      </c>
      <c r="E403" s="132">
        <f t="shared" ref="E403:E406" si="73">D403/C403</f>
        <v>3.2403</v>
      </c>
      <c r="F403" s="133">
        <f t="shared" ref="F403:F406" si="74">D403/B403</f>
        <v>1.499</v>
      </c>
    </row>
    <row r="404" spans="1:6">
      <c r="A404" s="176" t="s">
        <v>387</v>
      </c>
      <c r="B404" s="174">
        <v>2923</v>
      </c>
      <c r="C404" s="175">
        <v>1971</v>
      </c>
      <c r="D404" s="175">
        <v>2581</v>
      </c>
      <c r="E404" s="132">
        <f>D404/C404</f>
        <v>1.3095</v>
      </c>
      <c r="F404" s="133">
        <f>D404/B404</f>
        <v>0.883</v>
      </c>
    </row>
    <row r="405" spans="1:6">
      <c r="A405" s="176" t="s">
        <v>388</v>
      </c>
      <c r="B405" s="174">
        <v>0</v>
      </c>
      <c r="C405" s="175"/>
      <c r="D405" s="175">
        <v>0</v>
      </c>
      <c r="E405" s="132"/>
      <c r="F405" s="133"/>
    </row>
    <row r="406" spans="1:6">
      <c r="A406" s="176" t="s">
        <v>389</v>
      </c>
      <c r="B406" s="174">
        <v>2112</v>
      </c>
      <c r="C406" s="175">
        <v>1834</v>
      </c>
      <c r="D406" s="175">
        <v>2042</v>
      </c>
      <c r="E406" s="132">
        <f>D406/C406</f>
        <v>1.1134</v>
      </c>
      <c r="F406" s="133">
        <f t="shared" ref="F406:F410" si="75">D406/B406</f>
        <v>0.9669</v>
      </c>
    </row>
    <row r="407" spans="1:6">
      <c r="A407" s="176" t="s">
        <v>390</v>
      </c>
      <c r="B407" s="174">
        <v>0</v>
      </c>
      <c r="C407" s="175"/>
      <c r="D407" s="175">
        <v>0</v>
      </c>
      <c r="E407" s="132"/>
      <c r="F407" s="133"/>
    </row>
    <row r="408" spans="1:6">
      <c r="A408" s="176" t="s">
        <v>391</v>
      </c>
      <c r="B408" s="174">
        <v>0</v>
      </c>
      <c r="C408" s="175"/>
      <c r="D408" s="175">
        <v>0</v>
      </c>
      <c r="E408" s="132"/>
      <c r="F408" s="133"/>
    </row>
    <row r="409" spans="1:6">
      <c r="A409" s="176" t="s">
        <v>392</v>
      </c>
      <c r="B409" s="174">
        <v>95</v>
      </c>
      <c r="C409" s="175"/>
      <c r="D409" s="175">
        <v>200</v>
      </c>
      <c r="E409" s="132"/>
      <c r="F409" s="133">
        <f>D409/B409</f>
        <v>2.1053</v>
      </c>
    </row>
    <row r="410" spans="1:6">
      <c r="A410" s="176" t="s">
        <v>393</v>
      </c>
      <c r="B410" s="174">
        <v>716</v>
      </c>
      <c r="C410" s="175">
        <v>137</v>
      </c>
      <c r="D410" s="175">
        <v>339</v>
      </c>
      <c r="E410" s="132">
        <f>D410/C410</f>
        <v>2.4745</v>
      </c>
      <c r="F410" s="133">
        <f>D410/B410</f>
        <v>0.4735</v>
      </c>
    </row>
    <row r="411" spans="1:6">
      <c r="A411" s="176" t="s">
        <v>394</v>
      </c>
      <c r="B411" s="174">
        <v>0</v>
      </c>
      <c r="C411" s="175"/>
      <c r="D411" s="175"/>
      <c r="E411" s="132"/>
      <c r="F411" s="133"/>
    </row>
    <row r="412" spans="1:6">
      <c r="A412" s="176" t="s">
        <v>395</v>
      </c>
      <c r="B412" s="174">
        <v>0</v>
      </c>
      <c r="C412" s="175"/>
      <c r="D412" s="175"/>
      <c r="E412" s="132"/>
      <c r="F412" s="133"/>
    </row>
    <row r="413" spans="1:6">
      <c r="A413" s="176" t="s">
        <v>396</v>
      </c>
      <c r="B413" s="174">
        <v>0</v>
      </c>
      <c r="C413" s="175"/>
      <c r="D413" s="175"/>
      <c r="E413" s="132"/>
      <c r="F413" s="133"/>
    </row>
    <row r="414" spans="1:6">
      <c r="A414" s="176" t="s">
        <v>397</v>
      </c>
      <c r="B414" s="174">
        <v>0</v>
      </c>
      <c r="C414" s="175"/>
      <c r="D414" s="175"/>
      <c r="E414" s="132"/>
      <c r="F414" s="133"/>
    </row>
    <row r="415" spans="1:6">
      <c r="A415" s="176" t="s">
        <v>398</v>
      </c>
      <c r="B415" s="174">
        <v>0</v>
      </c>
      <c r="C415" s="175"/>
      <c r="D415" s="175"/>
      <c r="E415" s="132"/>
      <c r="F415" s="133"/>
    </row>
    <row r="416" spans="1:6">
      <c r="A416" s="176" t="s">
        <v>399</v>
      </c>
      <c r="B416" s="174">
        <v>0</v>
      </c>
      <c r="C416" s="175"/>
      <c r="D416" s="175"/>
      <c r="E416" s="132"/>
      <c r="F416" s="133"/>
    </row>
    <row r="417" spans="1:6">
      <c r="A417" s="176" t="s">
        <v>400</v>
      </c>
      <c r="B417" s="174">
        <v>0</v>
      </c>
      <c r="C417" s="175"/>
      <c r="D417" s="175"/>
      <c r="E417" s="132"/>
      <c r="F417" s="133"/>
    </row>
    <row r="418" spans="1:6">
      <c r="A418" s="176" t="s">
        <v>401</v>
      </c>
      <c r="B418" s="174">
        <v>0</v>
      </c>
      <c r="C418" s="175"/>
      <c r="D418" s="175"/>
      <c r="E418" s="132"/>
      <c r="F418" s="133"/>
    </row>
    <row r="419" spans="1:6">
      <c r="A419" s="176" t="s">
        <v>402</v>
      </c>
      <c r="B419" s="174">
        <v>0</v>
      </c>
      <c r="C419" s="175"/>
      <c r="D419" s="175"/>
      <c r="E419" s="132"/>
      <c r="F419" s="133"/>
    </row>
    <row r="420" spans="1:6">
      <c r="A420" s="176" t="s">
        <v>403</v>
      </c>
      <c r="B420" s="174">
        <v>0</v>
      </c>
      <c r="C420" s="175"/>
      <c r="D420" s="175"/>
      <c r="E420" s="132"/>
      <c r="F420" s="133"/>
    </row>
    <row r="421" spans="1:6">
      <c r="A421" s="176" t="s">
        <v>404</v>
      </c>
      <c r="B421" s="174">
        <v>0</v>
      </c>
      <c r="C421" s="175"/>
      <c r="D421" s="175">
        <v>10</v>
      </c>
      <c r="E421" s="132"/>
      <c r="F421" s="133"/>
    </row>
    <row r="422" spans="1:6">
      <c r="A422" s="176" t="s">
        <v>405</v>
      </c>
      <c r="B422" s="174">
        <v>0</v>
      </c>
      <c r="C422" s="175"/>
      <c r="D422" s="175"/>
      <c r="E422" s="132"/>
      <c r="F422" s="133"/>
    </row>
    <row r="423" spans="1:6">
      <c r="A423" s="176" t="s">
        <v>406</v>
      </c>
      <c r="B423" s="174">
        <v>0</v>
      </c>
      <c r="C423" s="175"/>
      <c r="D423" s="175"/>
      <c r="E423" s="132"/>
      <c r="F423" s="133"/>
    </row>
    <row r="424" spans="1:6">
      <c r="A424" s="176" t="s">
        <v>407</v>
      </c>
      <c r="B424" s="174">
        <v>0</v>
      </c>
      <c r="C424" s="175"/>
      <c r="D424" s="175">
        <v>10</v>
      </c>
      <c r="E424" s="132"/>
      <c r="F424" s="133"/>
    </row>
    <row r="425" spans="1:6">
      <c r="A425" s="176" t="s">
        <v>408</v>
      </c>
      <c r="B425" s="174">
        <v>0</v>
      </c>
      <c r="C425" s="175"/>
      <c r="D425" s="175"/>
      <c r="E425" s="132"/>
      <c r="F425" s="133"/>
    </row>
    <row r="426" spans="1:6">
      <c r="A426" s="176" t="s">
        <v>409</v>
      </c>
      <c r="B426" s="174">
        <v>0</v>
      </c>
      <c r="C426" s="175"/>
      <c r="D426" s="175"/>
      <c r="E426" s="132"/>
      <c r="F426" s="133"/>
    </row>
    <row r="427" spans="1:6">
      <c r="A427" s="176" t="s">
        <v>410</v>
      </c>
      <c r="B427" s="174">
        <v>0</v>
      </c>
      <c r="C427" s="175"/>
      <c r="D427" s="175"/>
      <c r="E427" s="132"/>
      <c r="F427" s="133"/>
    </row>
    <row r="428" spans="1:6">
      <c r="A428" s="176" t="s">
        <v>411</v>
      </c>
      <c r="B428" s="174">
        <v>0</v>
      </c>
      <c r="C428" s="175"/>
      <c r="D428" s="175"/>
      <c r="E428" s="132"/>
      <c r="F428" s="133"/>
    </row>
    <row r="429" spans="1:6">
      <c r="A429" s="176" t="s">
        <v>412</v>
      </c>
      <c r="B429" s="174">
        <v>1131</v>
      </c>
      <c r="C429" s="175">
        <v>721</v>
      </c>
      <c r="D429" s="175">
        <v>1180</v>
      </c>
      <c r="E429" s="132">
        <f t="shared" ref="E429:E431" si="76">D429/C429</f>
        <v>1.6366</v>
      </c>
      <c r="F429" s="133">
        <f t="shared" ref="F429:F431" si="77">D429/B429</f>
        <v>1.0433</v>
      </c>
    </row>
    <row r="430" spans="1:6">
      <c r="A430" s="176" t="s">
        <v>413</v>
      </c>
      <c r="B430" s="174">
        <v>961</v>
      </c>
      <c r="C430" s="175">
        <v>500</v>
      </c>
      <c r="D430" s="175">
        <v>970</v>
      </c>
      <c r="E430" s="132">
        <f>D430/C430</f>
        <v>1.94</v>
      </c>
      <c r="F430" s="133">
        <f>D430/B430</f>
        <v>1.0094</v>
      </c>
    </row>
    <row r="431" spans="1:6">
      <c r="A431" s="176" t="s">
        <v>414</v>
      </c>
      <c r="B431" s="174">
        <v>170</v>
      </c>
      <c r="C431" s="175">
        <v>221</v>
      </c>
      <c r="D431" s="175">
        <v>210</v>
      </c>
      <c r="E431" s="132">
        <f>D431/C431</f>
        <v>0.9502</v>
      </c>
      <c r="F431" s="133">
        <f>D431/B431</f>
        <v>1.2353</v>
      </c>
    </row>
    <row r="432" spans="1:6">
      <c r="A432" s="176" t="s">
        <v>415</v>
      </c>
      <c r="B432" s="174">
        <v>0</v>
      </c>
      <c r="C432" s="175"/>
      <c r="D432" s="175">
        <v>0</v>
      </c>
      <c r="E432" s="132"/>
      <c r="F432" s="133"/>
    </row>
    <row r="433" spans="1:6">
      <c r="A433" s="176" t="s">
        <v>416</v>
      </c>
      <c r="B433" s="174">
        <v>0</v>
      </c>
      <c r="C433" s="175"/>
      <c r="D433" s="175">
        <v>0</v>
      </c>
      <c r="E433" s="132"/>
      <c r="F433" s="133"/>
    </row>
    <row r="434" spans="1:6">
      <c r="A434" s="176" t="s">
        <v>417</v>
      </c>
      <c r="B434" s="174">
        <v>0</v>
      </c>
      <c r="C434" s="175"/>
      <c r="D434" s="175">
        <v>0</v>
      </c>
      <c r="E434" s="132"/>
      <c r="F434" s="133"/>
    </row>
    <row r="435" spans="1:6">
      <c r="A435" s="176" t="s">
        <v>418</v>
      </c>
      <c r="B435" s="174">
        <v>3534</v>
      </c>
      <c r="C435" s="175">
        <v>2792</v>
      </c>
      <c r="D435" s="175">
        <v>3525</v>
      </c>
      <c r="E435" s="132">
        <f t="shared" ref="E435:E437" si="78">D435/C435</f>
        <v>1.2625</v>
      </c>
      <c r="F435" s="133">
        <f t="shared" ref="F435:F437" si="79">D435/B435</f>
        <v>0.9975</v>
      </c>
    </row>
    <row r="436" spans="1:6">
      <c r="A436" s="176" t="s">
        <v>419</v>
      </c>
      <c r="B436" s="174">
        <v>110</v>
      </c>
      <c r="C436" s="175">
        <v>1166</v>
      </c>
      <c r="D436" s="175">
        <v>2285</v>
      </c>
      <c r="E436" s="132">
        <f>D436/C436</f>
        <v>1.9597</v>
      </c>
      <c r="F436" s="133">
        <f>D436/B436</f>
        <v>20.7727</v>
      </c>
    </row>
    <row r="437" spans="1:6">
      <c r="A437" s="176" t="s">
        <v>420</v>
      </c>
      <c r="B437" s="174">
        <v>1092</v>
      </c>
      <c r="C437" s="175">
        <v>510</v>
      </c>
      <c r="D437" s="175">
        <v>134</v>
      </c>
      <c r="E437" s="132">
        <f>D437/C437</f>
        <v>0.2627</v>
      </c>
      <c r="F437" s="133">
        <f>D437/B437</f>
        <v>0.1227</v>
      </c>
    </row>
    <row r="438" spans="1:6">
      <c r="A438" s="176" t="s">
        <v>421</v>
      </c>
      <c r="B438" s="174">
        <v>0</v>
      </c>
      <c r="C438" s="175"/>
      <c r="D438" s="175">
        <v>0</v>
      </c>
      <c r="E438" s="132"/>
      <c r="F438" s="133"/>
    </row>
    <row r="439" spans="1:6">
      <c r="A439" s="176" t="s">
        <v>422</v>
      </c>
      <c r="B439" s="174">
        <v>0</v>
      </c>
      <c r="C439" s="175"/>
      <c r="D439" s="175">
        <v>0</v>
      </c>
      <c r="E439" s="132"/>
      <c r="F439" s="133"/>
    </row>
    <row r="440" spans="1:6">
      <c r="A440" s="176" t="s">
        <v>423</v>
      </c>
      <c r="B440" s="174">
        <v>1074</v>
      </c>
      <c r="C440" s="175">
        <v>1071</v>
      </c>
      <c r="D440" s="175">
        <v>1048</v>
      </c>
      <c r="E440" s="132">
        <f t="shared" ref="E440:E446" si="80">D440/C440</f>
        <v>0.9785</v>
      </c>
      <c r="F440" s="133">
        <f t="shared" ref="F440:F446" si="81">D440/B440</f>
        <v>0.9758</v>
      </c>
    </row>
    <row r="441" spans="1:6">
      <c r="A441" s="176" t="s">
        <v>424</v>
      </c>
      <c r="B441" s="174">
        <v>1258</v>
      </c>
      <c r="C441" s="175">
        <v>45</v>
      </c>
      <c r="D441" s="175">
        <v>58</v>
      </c>
      <c r="E441" s="132">
        <f>D441/C441</f>
        <v>1.2889</v>
      </c>
      <c r="F441" s="133">
        <f>D441/B441</f>
        <v>0.0461</v>
      </c>
    </row>
    <row r="442" spans="1:6">
      <c r="A442" s="176" t="s">
        <v>425</v>
      </c>
      <c r="B442" s="174">
        <v>134</v>
      </c>
      <c r="C442" s="175">
        <v>7</v>
      </c>
      <c r="D442" s="175">
        <v>567</v>
      </c>
      <c r="E442" s="132">
        <f>D442/C442</f>
        <v>81</v>
      </c>
      <c r="F442" s="133">
        <f>D442/B442</f>
        <v>4.2313</v>
      </c>
    </row>
    <row r="443" spans="1:6">
      <c r="A443" s="176" t="s">
        <v>426</v>
      </c>
      <c r="B443" s="174">
        <v>134</v>
      </c>
      <c r="C443" s="175">
        <v>7</v>
      </c>
      <c r="D443" s="175">
        <v>567</v>
      </c>
      <c r="E443" s="132">
        <f>D443/C443</f>
        <v>81</v>
      </c>
      <c r="F443" s="133">
        <f>D443/B443</f>
        <v>4.2313</v>
      </c>
    </row>
    <row r="444" spans="1:6">
      <c r="A444" s="121" t="s">
        <v>101</v>
      </c>
      <c r="B444" s="174">
        <v>8006</v>
      </c>
      <c r="C444" s="175">
        <v>4028</v>
      </c>
      <c r="D444" s="175">
        <v>4791</v>
      </c>
      <c r="E444" s="132">
        <f>D444/C444</f>
        <v>1.1894</v>
      </c>
      <c r="F444" s="133">
        <f>D444/B444</f>
        <v>0.5984</v>
      </c>
    </row>
    <row r="445" spans="1:6">
      <c r="A445" s="176" t="s">
        <v>427</v>
      </c>
      <c r="B445" s="174">
        <v>147</v>
      </c>
      <c r="C445" s="175">
        <v>159</v>
      </c>
      <c r="D445" s="175">
        <v>159</v>
      </c>
      <c r="E445" s="132">
        <f>D445/C445</f>
        <v>1</v>
      </c>
      <c r="F445" s="133">
        <f>D445/B445</f>
        <v>1.0816</v>
      </c>
    </row>
    <row r="446" spans="1:6">
      <c r="A446" s="176" t="s">
        <v>142</v>
      </c>
      <c r="B446" s="174">
        <v>144</v>
      </c>
      <c r="C446" s="175">
        <v>157</v>
      </c>
      <c r="D446" s="175">
        <v>156</v>
      </c>
      <c r="E446" s="132">
        <f>D446/C446</f>
        <v>0.9936</v>
      </c>
      <c r="F446" s="133">
        <f>D446/B446</f>
        <v>1.0833</v>
      </c>
    </row>
    <row r="447" spans="1:6">
      <c r="A447" s="176" t="s">
        <v>143</v>
      </c>
      <c r="B447" s="174">
        <v>0</v>
      </c>
      <c r="C447" s="175"/>
      <c r="D447" s="175">
        <v>0</v>
      </c>
      <c r="E447" s="132"/>
      <c r="F447" s="133"/>
    </row>
    <row r="448" spans="1:6">
      <c r="A448" s="176" t="s">
        <v>144</v>
      </c>
      <c r="B448" s="174">
        <v>0</v>
      </c>
      <c r="C448" s="175"/>
      <c r="D448" s="175">
        <v>0</v>
      </c>
      <c r="E448" s="132"/>
      <c r="F448" s="133"/>
    </row>
    <row r="449" spans="1:6">
      <c r="A449" s="176" t="s">
        <v>428</v>
      </c>
      <c r="B449" s="174">
        <v>3</v>
      </c>
      <c r="C449" s="175">
        <v>2</v>
      </c>
      <c r="D449" s="175">
        <v>3</v>
      </c>
      <c r="E449" s="132">
        <f>D449/C449</f>
        <v>1.5</v>
      </c>
      <c r="F449" s="133">
        <f>D449/B449</f>
        <v>1</v>
      </c>
    </row>
    <row r="450" spans="1:6">
      <c r="A450" s="176" t="s">
        <v>429</v>
      </c>
      <c r="B450" s="174">
        <v>0</v>
      </c>
      <c r="C450" s="175"/>
      <c r="D450" s="175"/>
      <c r="E450" s="132"/>
      <c r="F450" s="133"/>
    </row>
    <row r="451" spans="1:6">
      <c r="A451" s="176" t="s">
        <v>430</v>
      </c>
      <c r="B451" s="174">
        <v>0</v>
      </c>
      <c r="C451" s="175"/>
      <c r="D451" s="175"/>
      <c r="E451" s="132"/>
      <c r="F451" s="133"/>
    </row>
    <row r="452" spans="1:6">
      <c r="A452" s="176" t="s">
        <v>431</v>
      </c>
      <c r="B452" s="174">
        <v>0</v>
      </c>
      <c r="C452" s="175"/>
      <c r="D452" s="175"/>
      <c r="E452" s="132"/>
      <c r="F452" s="133"/>
    </row>
    <row r="453" spans="1:6">
      <c r="A453" s="176" t="s">
        <v>432</v>
      </c>
      <c r="B453" s="174">
        <v>0</v>
      </c>
      <c r="C453" s="175"/>
      <c r="D453" s="175"/>
      <c r="E453" s="132"/>
      <c r="F453" s="133"/>
    </row>
    <row r="454" spans="1:6">
      <c r="A454" s="176" t="s">
        <v>433</v>
      </c>
      <c r="B454" s="174">
        <v>0</v>
      </c>
      <c r="C454" s="175"/>
      <c r="D454" s="175"/>
      <c r="E454" s="132"/>
      <c r="F454" s="133"/>
    </row>
    <row r="455" spans="1:6">
      <c r="A455" s="176" t="s">
        <v>434</v>
      </c>
      <c r="B455" s="174">
        <v>0</v>
      </c>
      <c r="C455" s="175"/>
      <c r="D455" s="175"/>
      <c r="E455" s="132"/>
      <c r="F455" s="133"/>
    </row>
    <row r="456" spans="1:6">
      <c r="A456" s="176" t="s">
        <v>435</v>
      </c>
      <c r="B456" s="174">
        <v>0</v>
      </c>
      <c r="C456" s="175"/>
      <c r="D456" s="175"/>
      <c r="E456" s="132"/>
      <c r="F456" s="133"/>
    </row>
    <row r="457" spans="1:6">
      <c r="A457" s="176" t="s">
        <v>436</v>
      </c>
      <c r="B457" s="174">
        <v>0</v>
      </c>
      <c r="C457" s="175"/>
      <c r="D457" s="175"/>
      <c r="E457" s="132"/>
      <c r="F457" s="133"/>
    </row>
    <row r="458" spans="1:6">
      <c r="A458" s="176" t="s">
        <v>437</v>
      </c>
      <c r="B458" s="174">
        <v>0</v>
      </c>
      <c r="C458" s="175"/>
      <c r="D458" s="175"/>
      <c r="E458" s="132"/>
      <c r="F458" s="133"/>
    </row>
    <row r="459" spans="1:6">
      <c r="A459" s="176" t="s">
        <v>438</v>
      </c>
      <c r="B459" s="174">
        <v>0</v>
      </c>
      <c r="C459" s="175"/>
      <c r="D459" s="175"/>
      <c r="E459" s="132"/>
      <c r="F459" s="133"/>
    </row>
    <row r="460" spans="1:6">
      <c r="A460" s="176" t="s">
        <v>430</v>
      </c>
      <c r="B460" s="174">
        <v>0</v>
      </c>
      <c r="C460" s="175"/>
      <c r="D460" s="175"/>
      <c r="E460" s="132"/>
      <c r="F460" s="133"/>
    </row>
    <row r="461" spans="1:6">
      <c r="A461" s="176" t="s">
        <v>439</v>
      </c>
      <c r="B461" s="174">
        <v>0</v>
      </c>
      <c r="C461" s="175"/>
      <c r="D461" s="175"/>
      <c r="E461" s="132"/>
      <c r="F461" s="133"/>
    </row>
    <row r="462" spans="1:6">
      <c r="A462" s="176" t="s">
        <v>440</v>
      </c>
      <c r="B462" s="174">
        <v>0</v>
      </c>
      <c r="C462" s="175"/>
      <c r="D462" s="175"/>
      <c r="E462" s="132"/>
      <c r="F462" s="133"/>
    </row>
    <row r="463" spans="1:6">
      <c r="A463" s="176" t="s">
        <v>441</v>
      </c>
      <c r="B463" s="174">
        <v>0</v>
      </c>
      <c r="C463" s="175"/>
      <c r="D463" s="175"/>
      <c r="E463" s="132"/>
      <c r="F463" s="133"/>
    </row>
    <row r="464" spans="1:6">
      <c r="A464" s="176" t="s">
        <v>442</v>
      </c>
      <c r="B464" s="174">
        <v>0</v>
      </c>
      <c r="C464" s="175"/>
      <c r="D464" s="175"/>
      <c r="E464" s="132"/>
      <c r="F464" s="133"/>
    </row>
    <row r="465" spans="1:6">
      <c r="A465" s="176" t="s">
        <v>443</v>
      </c>
      <c r="B465" s="174">
        <v>4726</v>
      </c>
      <c r="C465" s="175">
        <v>3825</v>
      </c>
      <c r="D465" s="175">
        <v>4363</v>
      </c>
      <c r="E465" s="132">
        <f>D465/C465</f>
        <v>1.1407</v>
      </c>
      <c r="F465" s="133">
        <f t="shared" ref="F465:F471" si="82">D465/B465</f>
        <v>0.9232</v>
      </c>
    </row>
    <row r="466" spans="1:6">
      <c r="A466" s="176" t="s">
        <v>430</v>
      </c>
      <c r="B466" s="174">
        <v>0</v>
      </c>
      <c r="C466" s="175"/>
      <c r="D466" s="175">
        <v>0</v>
      </c>
      <c r="E466" s="132"/>
      <c r="F466" s="133"/>
    </row>
    <row r="467" spans="1:6">
      <c r="A467" s="176" t="s">
        <v>444</v>
      </c>
      <c r="B467" s="174">
        <v>0</v>
      </c>
      <c r="C467" s="175"/>
      <c r="D467" s="175">
        <v>0</v>
      </c>
      <c r="E467" s="132"/>
      <c r="F467" s="133"/>
    </row>
    <row r="468" spans="1:6">
      <c r="A468" s="176" t="s">
        <v>445</v>
      </c>
      <c r="B468" s="174">
        <v>2020</v>
      </c>
      <c r="C468" s="175"/>
      <c r="D468" s="175">
        <v>112</v>
      </c>
      <c r="E468" s="132"/>
      <c r="F468" s="133">
        <f t="shared" ref="F468:F471" si="83">D468/B468</f>
        <v>0.0554</v>
      </c>
    </row>
    <row r="469" spans="1:6">
      <c r="A469" s="176" t="s">
        <v>446</v>
      </c>
      <c r="B469" s="174">
        <v>140</v>
      </c>
      <c r="C469" s="175"/>
      <c r="D469" s="175">
        <v>60</v>
      </c>
      <c r="E469" s="132"/>
      <c r="F469" s="133">
        <f>D469/B469</f>
        <v>0.4286</v>
      </c>
    </row>
    <row r="470" spans="1:6">
      <c r="A470" s="176" t="s">
        <v>447</v>
      </c>
      <c r="B470" s="174">
        <v>2566</v>
      </c>
      <c r="C470" s="175">
        <v>3825</v>
      </c>
      <c r="D470" s="175">
        <v>4191</v>
      </c>
      <c r="E470" s="132">
        <f>D470/C470</f>
        <v>1.0957</v>
      </c>
      <c r="F470" s="133">
        <f>D470/B470</f>
        <v>1.6333</v>
      </c>
    </row>
    <row r="471" spans="1:6">
      <c r="A471" s="176" t="s">
        <v>448</v>
      </c>
      <c r="B471" s="174">
        <v>78</v>
      </c>
      <c r="C471" s="175"/>
      <c r="D471" s="175">
        <v>95</v>
      </c>
      <c r="E471" s="132"/>
      <c r="F471" s="133">
        <f>D471/B471</f>
        <v>1.2179</v>
      </c>
    </row>
    <row r="472" spans="1:6">
      <c r="A472" s="176" t="s">
        <v>430</v>
      </c>
      <c r="B472" s="174">
        <v>0</v>
      </c>
      <c r="C472" s="175"/>
      <c r="D472" s="175">
        <v>0</v>
      </c>
      <c r="E472" s="132"/>
      <c r="F472" s="133"/>
    </row>
    <row r="473" spans="1:6">
      <c r="A473" s="176" t="s">
        <v>449</v>
      </c>
      <c r="B473" s="174">
        <v>50</v>
      </c>
      <c r="C473" s="175"/>
      <c r="D473" s="175">
        <v>0</v>
      </c>
      <c r="E473" s="132"/>
      <c r="F473" s="133">
        <f>D473/B473</f>
        <v>0</v>
      </c>
    </row>
    <row r="474" spans="1:6">
      <c r="A474" s="176" t="s">
        <v>450</v>
      </c>
      <c r="B474" s="174">
        <v>28</v>
      </c>
      <c r="C474" s="175"/>
      <c r="D474" s="175">
        <v>95</v>
      </c>
      <c r="E474" s="132"/>
      <c r="F474" s="133">
        <f>D474/B474</f>
        <v>3.3929</v>
      </c>
    </row>
    <row r="475" spans="1:6">
      <c r="A475" s="176" t="s">
        <v>451</v>
      </c>
      <c r="B475" s="174">
        <v>0</v>
      </c>
      <c r="C475" s="175"/>
      <c r="D475" s="175"/>
      <c r="E475" s="132"/>
      <c r="F475" s="133"/>
    </row>
    <row r="476" spans="1:6">
      <c r="A476" s="176" t="s">
        <v>452</v>
      </c>
      <c r="B476" s="174">
        <v>0</v>
      </c>
      <c r="C476" s="175"/>
      <c r="D476" s="175"/>
      <c r="E476" s="132"/>
      <c r="F476" s="133"/>
    </row>
    <row r="477" spans="1:6">
      <c r="A477" s="176" t="s">
        <v>453</v>
      </c>
      <c r="B477" s="174">
        <v>0</v>
      </c>
      <c r="C477" s="175"/>
      <c r="D477" s="175"/>
      <c r="E477" s="132"/>
      <c r="F477" s="133"/>
    </row>
    <row r="478" spans="1:6">
      <c r="A478" s="176" t="s">
        <v>454</v>
      </c>
      <c r="B478" s="174">
        <v>0</v>
      </c>
      <c r="C478" s="175"/>
      <c r="D478" s="175"/>
      <c r="E478" s="132"/>
      <c r="F478" s="133"/>
    </row>
    <row r="479" spans="1:6">
      <c r="A479" s="176" t="s">
        <v>455</v>
      </c>
      <c r="B479" s="174">
        <v>0</v>
      </c>
      <c r="C479" s="175"/>
      <c r="D479" s="175"/>
      <c r="E479" s="132"/>
      <c r="F479" s="133"/>
    </row>
    <row r="480" spans="1:6">
      <c r="A480" s="176" t="s">
        <v>456</v>
      </c>
      <c r="B480" s="174">
        <v>0</v>
      </c>
      <c r="C480" s="175"/>
      <c r="D480" s="175"/>
      <c r="E480" s="132"/>
      <c r="F480" s="133"/>
    </row>
    <row r="481" spans="1:6">
      <c r="A481" s="176" t="s">
        <v>457</v>
      </c>
      <c r="B481" s="174">
        <v>34</v>
      </c>
      <c r="C481" s="175">
        <v>44</v>
      </c>
      <c r="D481" s="175">
        <v>64</v>
      </c>
      <c r="E481" s="132">
        <f>D481/C481</f>
        <v>1.4545</v>
      </c>
      <c r="F481" s="133">
        <f>D481/B481</f>
        <v>1.8824</v>
      </c>
    </row>
    <row r="482" spans="1:6">
      <c r="A482" s="176" t="s">
        <v>430</v>
      </c>
      <c r="B482" s="174">
        <v>0</v>
      </c>
      <c r="C482" s="175"/>
      <c r="D482" s="175">
        <v>0</v>
      </c>
      <c r="E482" s="132"/>
      <c r="F482" s="133"/>
    </row>
    <row r="483" spans="1:6">
      <c r="A483" s="176" t="s">
        <v>458</v>
      </c>
      <c r="B483" s="174">
        <v>34</v>
      </c>
      <c r="C483" s="175">
        <v>44</v>
      </c>
      <c r="D483" s="175">
        <v>34</v>
      </c>
      <c r="E483" s="132">
        <f>D483/C483</f>
        <v>0.7727</v>
      </c>
      <c r="F483" s="133">
        <f>D483/B483</f>
        <v>1</v>
      </c>
    </row>
    <row r="484" spans="1:6">
      <c r="A484" s="176" t="s">
        <v>459</v>
      </c>
      <c r="B484" s="174">
        <v>0</v>
      </c>
      <c r="C484" s="175"/>
      <c r="D484" s="175">
        <v>0</v>
      </c>
      <c r="E484" s="132"/>
      <c r="F484" s="133"/>
    </row>
    <row r="485" spans="1:6">
      <c r="A485" s="176" t="s">
        <v>460</v>
      </c>
      <c r="B485" s="174">
        <v>0</v>
      </c>
      <c r="C485" s="175"/>
      <c r="D485" s="175">
        <v>0</v>
      </c>
      <c r="E485" s="132"/>
      <c r="F485" s="133"/>
    </row>
    <row r="486" spans="1:6">
      <c r="A486" s="176" t="s">
        <v>461</v>
      </c>
      <c r="B486" s="174">
        <v>0</v>
      </c>
      <c r="C486" s="175"/>
      <c r="D486" s="175">
        <v>0</v>
      </c>
      <c r="E486" s="132"/>
      <c r="F486" s="133"/>
    </row>
    <row r="487" spans="1:6">
      <c r="A487" s="176" t="s">
        <v>462</v>
      </c>
      <c r="B487" s="174">
        <v>0</v>
      </c>
      <c r="C487" s="175"/>
      <c r="D487" s="175">
        <v>30</v>
      </c>
      <c r="E487" s="132"/>
      <c r="F487" s="133"/>
    </row>
    <row r="488" spans="1:6">
      <c r="A488" s="176" t="s">
        <v>463</v>
      </c>
      <c r="B488" s="174">
        <v>0</v>
      </c>
      <c r="C488" s="175"/>
      <c r="D488" s="175">
        <v>100</v>
      </c>
      <c r="E488" s="132"/>
      <c r="F488" s="133"/>
    </row>
    <row r="489" spans="1:6">
      <c r="A489" s="176" t="s">
        <v>464</v>
      </c>
      <c r="B489" s="174">
        <v>0</v>
      </c>
      <c r="C489" s="175"/>
      <c r="D489" s="175">
        <v>100</v>
      </c>
      <c r="E489" s="132"/>
      <c r="F489" s="133"/>
    </row>
    <row r="490" spans="1:6">
      <c r="A490" s="176" t="s">
        <v>465</v>
      </c>
      <c r="B490" s="174">
        <v>0</v>
      </c>
      <c r="C490" s="175"/>
      <c r="D490" s="175"/>
      <c r="E490" s="132"/>
      <c r="F490" s="133"/>
    </row>
    <row r="491" spans="1:6">
      <c r="A491" s="176" t="s">
        <v>466</v>
      </c>
      <c r="B491" s="174">
        <v>0</v>
      </c>
      <c r="C491" s="175"/>
      <c r="D491" s="175"/>
      <c r="E491" s="132"/>
      <c r="F491" s="133"/>
    </row>
    <row r="492" spans="1:6">
      <c r="A492" s="176" t="s">
        <v>467</v>
      </c>
      <c r="B492" s="174">
        <v>0</v>
      </c>
      <c r="C492" s="175"/>
      <c r="D492" s="175"/>
      <c r="E492" s="132"/>
      <c r="F492" s="133"/>
    </row>
    <row r="493" spans="1:6">
      <c r="A493" s="176" t="s">
        <v>468</v>
      </c>
      <c r="B493" s="174">
        <v>0</v>
      </c>
      <c r="C493" s="175"/>
      <c r="D493" s="175"/>
      <c r="E493" s="132"/>
      <c r="F493" s="133"/>
    </row>
    <row r="494" spans="1:6">
      <c r="A494" s="176" t="s">
        <v>469</v>
      </c>
      <c r="B494" s="174">
        <v>3021</v>
      </c>
      <c r="C494" s="175"/>
      <c r="D494" s="175">
        <v>10</v>
      </c>
      <c r="E494" s="132"/>
      <c r="F494" s="133">
        <f t="shared" ref="F494:F502" si="84">D494/B494</f>
        <v>0.0033</v>
      </c>
    </row>
    <row r="495" spans="1:6">
      <c r="A495" s="176" t="s">
        <v>470</v>
      </c>
      <c r="B495" s="174">
        <v>21</v>
      </c>
      <c r="C495" s="175"/>
      <c r="D495" s="175"/>
      <c r="E495" s="132"/>
      <c r="F495" s="133">
        <f>D495/B495</f>
        <v>0</v>
      </c>
    </row>
    <row r="496" spans="1:6">
      <c r="A496" s="176" t="s">
        <v>471</v>
      </c>
      <c r="B496" s="174">
        <v>0</v>
      </c>
      <c r="C496" s="175"/>
      <c r="D496" s="175"/>
      <c r="E496" s="132"/>
      <c r="F496" s="133"/>
    </row>
    <row r="497" spans="1:6">
      <c r="A497" s="176" t="s">
        <v>472</v>
      </c>
      <c r="B497" s="174">
        <v>0</v>
      </c>
      <c r="C497" s="175"/>
      <c r="D497" s="175"/>
      <c r="E497" s="132"/>
      <c r="F497" s="133"/>
    </row>
    <row r="498" spans="1:6">
      <c r="A498" s="176" t="s">
        <v>473</v>
      </c>
      <c r="B498" s="174">
        <v>3000</v>
      </c>
      <c r="C498" s="175"/>
      <c r="D498" s="175">
        <v>10</v>
      </c>
      <c r="E498" s="132"/>
      <c r="F498" s="133">
        <f t="shared" ref="F498:F502" si="85">D498/B498</f>
        <v>0.0033</v>
      </c>
    </row>
    <row r="499" spans="1:6">
      <c r="A499" s="121" t="s">
        <v>102</v>
      </c>
      <c r="B499" s="174">
        <v>2294</v>
      </c>
      <c r="C499" s="175">
        <v>1678</v>
      </c>
      <c r="D499" s="175">
        <v>1765</v>
      </c>
      <c r="E499" s="132">
        <f t="shared" ref="E499:E501" si="86">D499/C499</f>
        <v>1.0518</v>
      </c>
      <c r="F499" s="133">
        <f>D499/B499</f>
        <v>0.7694</v>
      </c>
    </row>
    <row r="500" spans="1:6">
      <c r="A500" s="176" t="s">
        <v>474</v>
      </c>
      <c r="B500" s="174">
        <v>1076</v>
      </c>
      <c r="C500" s="175">
        <v>1292</v>
      </c>
      <c r="D500" s="175">
        <v>1215</v>
      </c>
      <c r="E500" s="132">
        <f>D500/C500</f>
        <v>0.9404</v>
      </c>
      <c r="F500" s="133">
        <f>D500/B500</f>
        <v>1.1292</v>
      </c>
    </row>
    <row r="501" spans="1:6">
      <c r="A501" s="176" t="s">
        <v>142</v>
      </c>
      <c r="B501" s="174">
        <v>85</v>
      </c>
      <c r="C501" s="175">
        <v>94</v>
      </c>
      <c r="D501" s="175">
        <v>71</v>
      </c>
      <c r="E501" s="132">
        <f>D501/C501</f>
        <v>0.7553</v>
      </c>
      <c r="F501" s="133">
        <f>D501/B501</f>
        <v>0.8353</v>
      </c>
    </row>
    <row r="502" spans="1:6">
      <c r="A502" s="176" t="s">
        <v>143</v>
      </c>
      <c r="B502" s="174">
        <v>3</v>
      </c>
      <c r="C502" s="175"/>
      <c r="D502" s="175">
        <v>3</v>
      </c>
      <c r="E502" s="132"/>
      <c r="F502" s="133">
        <f>D502/B502</f>
        <v>1</v>
      </c>
    </row>
    <row r="503" spans="1:6">
      <c r="A503" s="176" t="s">
        <v>144</v>
      </c>
      <c r="B503" s="174">
        <v>0</v>
      </c>
      <c r="C503" s="175"/>
      <c r="D503" s="175">
        <v>0</v>
      </c>
      <c r="E503" s="132"/>
      <c r="F503" s="133"/>
    </row>
    <row r="504" spans="1:6">
      <c r="A504" s="176" t="s">
        <v>475</v>
      </c>
      <c r="B504" s="174">
        <v>35</v>
      </c>
      <c r="C504" s="175">
        <v>32</v>
      </c>
      <c r="D504" s="175">
        <v>21</v>
      </c>
      <c r="E504" s="132">
        <f>D504/C504</f>
        <v>0.6563</v>
      </c>
      <c r="F504" s="133">
        <f>D504/B504</f>
        <v>0.6</v>
      </c>
    </row>
    <row r="505" spans="1:6">
      <c r="A505" s="176" t="s">
        <v>476</v>
      </c>
      <c r="B505" s="174">
        <v>0</v>
      </c>
      <c r="C505" s="175"/>
      <c r="D505" s="175">
        <v>0</v>
      </c>
      <c r="E505" s="132"/>
      <c r="F505" s="133"/>
    </row>
    <row r="506" spans="1:6">
      <c r="A506" s="176" t="s">
        <v>477</v>
      </c>
      <c r="B506" s="174">
        <v>0</v>
      </c>
      <c r="C506" s="175"/>
      <c r="D506" s="175">
        <v>0</v>
      </c>
      <c r="E506" s="132"/>
      <c r="F506" s="133"/>
    </row>
    <row r="507" spans="1:6">
      <c r="A507" s="176" t="s">
        <v>478</v>
      </c>
      <c r="B507" s="174">
        <v>0</v>
      </c>
      <c r="C507" s="175"/>
      <c r="D507" s="175">
        <v>0</v>
      </c>
      <c r="E507" s="132"/>
      <c r="F507" s="133"/>
    </row>
    <row r="508" spans="1:6">
      <c r="A508" s="176" t="s">
        <v>479</v>
      </c>
      <c r="B508" s="174">
        <v>0</v>
      </c>
      <c r="C508" s="175"/>
      <c r="D508" s="175">
        <v>0</v>
      </c>
      <c r="E508" s="132"/>
      <c r="F508" s="133"/>
    </row>
    <row r="509" spans="1:6">
      <c r="A509" s="176" t="s">
        <v>480</v>
      </c>
      <c r="B509" s="174">
        <v>106</v>
      </c>
      <c r="C509" s="175">
        <v>88</v>
      </c>
      <c r="D509" s="175">
        <v>117</v>
      </c>
      <c r="E509" s="132">
        <f t="shared" ref="E509:E514" si="87">D509/C509</f>
        <v>1.3295</v>
      </c>
      <c r="F509" s="133">
        <f t="shared" ref="F509:F514" si="88">D509/B509</f>
        <v>1.1038</v>
      </c>
    </row>
    <row r="510" spans="1:6">
      <c r="A510" s="176" t="s">
        <v>481</v>
      </c>
      <c r="B510" s="174">
        <v>0</v>
      </c>
      <c r="C510" s="175"/>
      <c r="D510" s="175">
        <v>0</v>
      </c>
      <c r="E510" s="132"/>
      <c r="F510" s="133"/>
    </row>
    <row r="511" spans="1:6">
      <c r="A511" s="176" t="s">
        <v>482</v>
      </c>
      <c r="B511" s="174">
        <v>0</v>
      </c>
      <c r="C511" s="175"/>
      <c r="D511" s="175">
        <v>10</v>
      </c>
      <c r="E511" s="132"/>
      <c r="F511" s="133"/>
    </row>
    <row r="512" spans="1:6">
      <c r="A512" s="176" t="s">
        <v>483</v>
      </c>
      <c r="B512" s="174">
        <v>136</v>
      </c>
      <c r="C512" s="175">
        <v>145</v>
      </c>
      <c r="D512" s="175">
        <v>111</v>
      </c>
      <c r="E512" s="132">
        <f t="shared" ref="E512:E514" si="89">D512/C512</f>
        <v>0.7655</v>
      </c>
      <c r="F512" s="133">
        <f t="shared" ref="F512:F514" si="90">D512/B512</f>
        <v>0.8162</v>
      </c>
    </row>
    <row r="513" spans="1:6">
      <c r="A513" s="176" t="s">
        <v>484</v>
      </c>
      <c r="B513" s="174">
        <v>711</v>
      </c>
      <c r="C513" s="175">
        <v>933</v>
      </c>
      <c r="D513" s="175">
        <v>882</v>
      </c>
      <c r="E513" s="132">
        <f>D513/C513</f>
        <v>0.9453</v>
      </c>
      <c r="F513" s="133">
        <f>D513/B513</f>
        <v>1.2405</v>
      </c>
    </row>
    <row r="514" spans="1:6">
      <c r="A514" s="176" t="s">
        <v>485</v>
      </c>
      <c r="B514" s="174">
        <v>316</v>
      </c>
      <c r="C514" s="175">
        <v>48</v>
      </c>
      <c r="D514" s="175">
        <v>135</v>
      </c>
      <c r="E514" s="132">
        <f>D514/C514</f>
        <v>2.8125</v>
      </c>
      <c r="F514" s="133">
        <f>D514/B514</f>
        <v>0.4272</v>
      </c>
    </row>
    <row r="515" spans="1:6">
      <c r="A515" s="176" t="s">
        <v>142</v>
      </c>
      <c r="B515" s="174">
        <v>0</v>
      </c>
      <c r="C515" s="175"/>
      <c r="D515" s="175">
        <v>0</v>
      </c>
      <c r="E515" s="132"/>
      <c r="F515" s="133"/>
    </row>
    <row r="516" spans="1:6">
      <c r="A516" s="176" t="s">
        <v>143</v>
      </c>
      <c r="B516" s="174">
        <v>0</v>
      </c>
      <c r="C516" s="175"/>
      <c r="D516" s="175">
        <v>0</v>
      </c>
      <c r="E516" s="132"/>
      <c r="F516" s="133"/>
    </row>
    <row r="517" spans="1:6">
      <c r="A517" s="176" t="s">
        <v>144</v>
      </c>
      <c r="B517" s="174">
        <v>0</v>
      </c>
      <c r="C517" s="175"/>
      <c r="D517" s="175">
        <v>0</v>
      </c>
      <c r="E517" s="132"/>
      <c r="F517" s="133"/>
    </row>
    <row r="518" spans="1:6">
      <c r="A518" s="176" t="s">
        <v>486</v>
      </c>
      <c r="B518" s="174">
        <v>310</v>
      </c>
      <c r="C518" s="175">
        <v>43</v>
      </c>
      <c r="D518" s="175">
        <v>135</v>
      </c>
      <c r="E518" s="132">
        <f t="shared" ref="E518:E522" si="91">D518/C518</f>
        <v>3.1395</v>
      </c>
      <c r="F518" s="133">
        <f t="shared" ref="F518:F581" si="92">D518/B518</f>
        <v>0.4355</v>
      </c>
    </row>
    <row r="519" spans="1:6">
      <c r="A519" s="176" t="s">
        <v>487</v>
      </c>
      <c r="B519" s="174">
        <v>0</v>
      </c>
      <c r="C519" s="175"/>
      <c r="D519" s="175"/>
      <c r="E519" s="132"/>
      <c r="F519" s="133"/>
    </row>
    <row r="520" spans="1:6">
      <c r="A520" s="176" t="s">
        <v>488</v>
      </c>
      <c r="B520" s="174">
        <v>0</v>
      </c>
      <c r="C520" s="175"/>
      <c r="D520" s="175"/>
      <c r="E520" s="132"/>
      <c r="F520" s="133"/>
    </row>
    <row r="521" spans="1:6">
      <c r="A521" s="176" t="s">
        <v>489</v>
      </c>
      <c r="B521" s="174">
        <v>6</v>
      </c>
      <c r="C521" s="175">
        <v>5</v>
      </c>
      <c r="D521" s="175"/>
      <c r="E521" s="132">
        <f>D521/C521</f>
        <v>0</v>
      </c>
      <c r="F521" s="133">
        <f>D521/B521</f>
        <v>0</v>
      </c>
    </row>
    <row r="522" spans="1:6">
      <c r="A522" s="176" t="s">
        <v>490</v>
      </c>
      <c r="B522" s="174">
        <v>221</v>
      </c>
      <c r="C522" s="175">
        <v>254</v>
      </c>
      <c r="D522" s="175">
        <v>267</v>
      </c>
      <c r="E522" s="132">
        <f>D522/C522</f>
        <v>1.0512</v>
      </c>
      <c r="F522" s="133">
        <f>D522/B522</f>
        <v>1.2081</v>
      </c>
    </row>
    <row r="523" spans="1:6">
      <c r="A523" s="176" t="s">
        <v>142</v>
      </c>
      <c r="B523" s="174">
        <v>0</v>
      </c>
      <c r="C523" s="175"/>
      <c r="D523" s="175">
        <v>0</v>
      </c>
      <c r="E523" s="132"/>
      <c r="F523" s="133"/>
    </row>
    <row r="524" spans="1:6">
      <c r="A524" s="176" t="s">
        <v>143</v>
      </c>
      <c r="B524" s="174">
        <v>0</v>
      </c>
      <c r="C524" s="175"/>
      <c r="D524" s="175">
        <v>0</v>
      </c>
      <c r="E524" s="132"/>
      <c r="F524" s="133"/>
    </row>
    <row r="525" spans="1:6">
      <c r="A525" s="176" t="s">
        <v>144</v>
      </c>
      <c r="B525" s="174">
        <v>0</v>
      </c>
      <c r="C525" s="175"/>
      <c r="D525" s="175">
        <v>0</v>
      </c>
      <c r="E525" s="132"/>
      <c r="F525" s="133"/>
    </row>
    <row r="526" spans="1:6">
      <c r="A526" s="176" t="s">
        <v>491</v>
      </c>
      <c r="B526" s="174">
        <v>0</v>
      </c>
      <c r="C526" s="175"/>
      <c r="D526" s="175">
        <v>0</v>
      </c>
      <c r="E526" s="132"/>
      <c r="F526" s="133"/>
    </row>
    <row r="527" spans="1:6">
      <c r="A527" s="176" t="s">
        <v>492</v>
      </c>
      <c r="B527" s="174">
        <v>30</v>
      </c>
      <c r="C527" s="175">
        <v>53</v>
      </c>
      <c r="D527" s="175">
        <v>44</v>
      </c>
      <c r="E527" s="132">
        <f t="shared" ref="E527:E533" si="93">D527/C527</f>
        <v>0.8302</v>
      </c>
      <c r="F527" s="133">
        <f t="shared" ref="F527:F530" si="94">D527/B527</f>
        <v>1.4667</v>
      </c>
    </row>
    <row r="528" spans="1:6">
      <c r="A528" s="176" t="s">
        <v>493</v>
      </c>
      <c r="B528" s="174">
        <v>61</v>
      </c>
      <c r="C528" s="175"/>
      <c r="D528" s="175">
        <v>68</v>
      </c>
      <c r="E528" s="132"/>
      <c r="F528" s="133">
        <f>D528/B528</f>
        <v>1.1148</v>
      </c>
    </row>
    <row r="529" spans="1:6">
      <c r="A529" s="176" t="s">
        <v>494</v>
      </c>
      <c r="B529" s="174">
        <v>0</v>
      </c>
      <c r="C529" s="175"/>
      <c r="D529" s="175">
        <v>0</v>
      </c>
      <c r="E529" s="132"/>
      <c r="F529" s="133"/>
    </row>
    <row r="530" spans="1:6">
      <c r="A530" s="176" t="s">
        <v>495</v>
      </c>
      <c r="B530" s="174">
        <v>81</v>
      </c>
      <c r="C530" s="175">
        <v>152</v>
      </c>
      <c r="D530" s="175">
        <v>33</v>
      </c>
      <c r="E530" s="132">
        <f t="shared" ref="E530:E533" si="95">D530/C530</f>
        <v>0.2171</v>
      </c>
      <c r="F530" s="133">
        <f t="shared" ref="F530:F533" si="96">D530/B530</f>
        <v>0.4074</v>
      </c>
    </row>
    <row r="531" spans="1:6">
      <c r="A531" s="176" t="s">
        <v>496</v>
      </c>
      <c r="B531" s="174">
        <v>0</v>
      </c>
      <c r="C531" s="175"/>
      <c r="D531" s="175">
        <v>0</v>
      </c>
      <c r="E531" s="132"/>
      <c r="F531" s="133"/>
    </row>
    <row r="532" spans="1:6">
      <c r="A532" s="176" t="s">
        <v>497</v>
      </c>
      <c r="B532" s="174">
        <v>49</v>
      </c>
      <c r="C532" s="175">
        <v>49</v>
      </c>
      <c r="D532" s="175">
        <v>122</v>
      </c>
      <c r="E532" s="132">
        <f>D532/C532</f>
        <v>2.4898</v>
      </c>
      <c r="F532" s="133">
        <f>D532/B532</f>
        <v>2.4898</v>
      </c>
    </row>
    <row r="533" spans="1:6">
      <c r="A533" s="176" t="s">
        <v>498</v>
      </c>
      <c r="B533" s="174">
        <v>26</v>
      </c>
      <c r="C533" s="175">
        <v>19</v>
      </c>
      <c r="D533" s="175">
        <v>29</v>
      </c>
      <c r="E533" s="132">
        <f>D533/C533</f>
        <v>1.5263</v>
      </c>
      <c r="F533" s="133">
        <f>D533/B533</f>
        <v>1.1154</v>
      </c>
    </row>
    <row r="534" spans="1:6">
      <c r="A534" s="176" t="s">
        <v>142</v>
      </c>
      <c r="B534" s="174">
        <v>0</v>
      </c>
      <c r="C534" s="175"/>
      <c r="D534" s="175"/>
      <c r="E534" s="132"/>
      <c r="F534" s="133"/>
    </row>
    <row r="535" spans="1:6">
      <c r="A535" s="176" t="s">
        <v>143</v>
      </c>
      <c r="B535" s="174">
        <v>0</v>
      </c>
      <c r="C535" s="175"/>
      <c r="D535" s="175"/>
      <c r="E535" s="132"/>
      <c r="F535" s="133"/>
    </row>
    <row r="536" spans="1:6">
      <c r="A536" s="176" t="s">
        <v>144</v>
      </c>
      <c r="B536" s="174">
        <v>0</v>
      </c>
      <c r="C536" s="175"/>
      <c r="D536" s="175"/>
      <c r="E536" s="132"/>
      <c r="F536" s="133"/>
    </row>
    <row r="537" spans="1:6">
      <c r="A537" s="176" t="s">
        <v>499</v>
      </c>
      <c r="B537" s="174">
        <v>0</v>
      </c>
      <c r="C537" s="175"/>
      <c r="D537" s="175"/>
      <c r="E537" s="132"/>
      <c r="F537" s="133"/>
    </row>
    <row r="538" spans="1:6">
      <c r="A538" s="176" t="s">
        <v>500</v>
      </c>
      <c r="B538" s="174">
        <v>0</v>
      </c>
      <c r="C538" s="175"/>
      <c r="D538" s="175"/>
      <c r="E538" s="132"/>
      <c r="F538" s="133"/>
    </row>
    <row r="539" spans="1:6">
      <c r="A539" s="176" t="s">
        <v>501</v>
      </c>
      <c r="B539" s="174">
        <v>19</v>
      </c>
      <c r="C539" s="175">
        <v>19</v>
      </c>
      <c r="D539" s="175">
        <v>17</v>
      </c>
      <c r="E539" s="132">
        <f t="shared" ref="E539:E547" si="97">D539/C539</f>
        <v>0.8947</v>
      </c>
      <c r="F539" s="133">
        <f t="shared" ref="F539:F547" si="98">D539/B539</f>
        <v>0.8947</v>
      </c>
    </row>
    <row r="540" spans="1:6">
      <c r="A540" s="176" t="s">
        <v>502</v>
      </c>
      <c r="B540" s="174">
        <v>7</v>
      </c>
      <c r="C540" s="175"/>
      <c r="D540" s="175">
        <v>12</v>
      </c>
      <c r="E540" s="132"/>
      <c r="F540" s="133">
        <f>D540/B540</f>
        <v>1.7143</v>
      </c>
    </row>
    <row r="541" spans="1:6">
      <c r="A541" s="176" t="s">
        <v>503</v>
      </c>
      <c r="B541" s="174">
        <v>655</v>
      </c>
      <c r="C541" s="175">
        <v>65</v>
      </c>
      <c r="D541" s="175">
        <v>119</v>
      </c>
      <c r="E541" s="132">
        <f t="shared" ref="E541:E547" si="99">D541/C541</f>
        <v>1.8308</v>
      </c>
      <c r="F541" s="133">
        <f>D541/B541</f>
        <v>0.1817</v>
      </c>
    </row>
    <row r="542" spans="1:6">
      <c r="A542" s="176" t="s">
        <v>504</v>
      </c>
      <c r="B542" s="174">
        <v>23</v>
      </c>
      <c r="C542" s="175"/>
      <c r="D542" s="175">
        <v>21</v>
      </c>
      <c r="E542" s="132"/>
      <c r="F542" s="133">
        <f>D542/B542</f>
        <v>0.913</v>
      </c>
    </row>
    <row r="543" spans="1:6">
      <c r="A543" s="176" t="s">
        <v>505</v>
      </c>
      <c r="B543" s="174">
        <v>280</v>
      </c>
      <c r="C543" s="175"/>
      <c r="D543" s="175">
        <v>15</v>
      </c>
      <c r="E543" s="132"/>
      <c r="F543" s="133">
        <f>D543/B543</f>
        <v>0.0536</v>
      </c>
    </row>
    <row r="544" spans="1:6">
      <c r="A544" s="176" t="s">
        <v>506</v>
      </c>
      <c r="B544" s="174">
        <v>352</v>
      </c>
      <c r="C544" s="175">
        <v>65</v>
      </c>
      <c r="D544" s="175">
        <v>83</v>
      </c>
      <c r="E544" s="132">
        <f t="shared" ref="E544:E547" si="100">D544/C544</f>
        <v>1.2769</v>
      </c>
      <c r="F544" s="133">
        <f>D544/B544</f>
        <v>0.2358</v>
      </c>
    </row>
    <row r="545" spans="1:6">
      <c r="A545" s="121" t="s">
        <v>103</v>
      </c>
      <c r="B545" s="174">
        <v>51196</v>
      </c>
      <c r="C545" s="175">
        <v>43122</v>
      </c>
      <c r="D545" s="175">
        <v>45938</v>
      </c>
      <c r="E545" s="132">
        <f>D545/C545</f>
        <v>1.0653</v>
      </c>
      <c r="F545" s="133">
        <f>D545/B545</f>
        <v>0.8973</v>
      </c>
    </row>
    <row r="546" spans="1:6">
      <c r="A546" s="176" t="s">
        <v>507</v>
      </c>
      <c r="B546" s="174">
        <v>857</v>
      </c>
      <c r="C546" s="175">
        <v>2361</v>
      </c>
      <c r="D546" s="175">
        <v>963</v>
      </c>
      <c r="E546" s="132">
        <f>D546/C546</f>
        <v>0.4079</v>
      </c>
      <c r="F546" s="133">
        <f>D546/B546</f>
        <v>1.1237</v>
      </c>
    </row>
    <row r="547" spans="1:6">
      <c r="A547" s="176" t="s">
        <v>142</v>
      </c>
      <c r="B547" s="174">
        <v>238</v>
      </c>
      <c r="C547" s="175">
        <v>106</v>
      </c>
      <c r="D547" s="175">
        <v>89</v>
      </c>
      <c r="E547" s="132">
        <f>D547/C547</f>
        <v>0.8396</v>
      </c>
      <c r="F547" s="133">
        <f>D547/B547</f>
        <v>0.3739</v>
      </c>
    </row>
    <row r="548" spans="1:6">
      <c r="A548" s="176" t="s">
        <v>143</v>
      </c>
      <c r="B548" s="174">
        <v>0</v>
      </c>
      <c r="C548" s="175"/>
      <c r="D548" s="175">
        <v>0</v>
      </c>
      <c r="E548" s="132"/>
      <c r="F548" s="133"/>
    </row>
    <row r="549" spans="1:6">
      <c r="A549" s="176" t="s">
        <v>144</v>
      </c>
      <c r="B549" s="174">
        <v>0</v>
      </c>
      <c r="C549" s="175"/>
      <c r="D549" s="175">
        <v>0</v>
      </c>
      <c r="E549" s="132"/>
      <c r="F549" s="133"/>
    </row>
    <row r="550" spans="1:6">
      <c r="A550" s="176" t="s">
        <v>508</v>
      </c>
      <c r="B550" s="174">
        <v>1</v>
      </c>
      <c r="C550" s="175"/>
      <c r="D550" s="175">
        <v>0</v>
      </c>
      <c r="E550" s="132"/>
      <c r="F550" s="133">
        <f t="shared" ref="F550:F553" si="101">D550/B550</f>
        <v>0</v>
      </c>
    </row>
    <row r="551" spans="1:6">
      <c r="A551" s="176" t="s">
        <v>509</v>
      </c>
      <c r="B551" s="174">
        <v>60</v>
      </c>
      <c r="C551" s="175">
        <v>99</v>
      </c>
      <c r="D551" s="175">
        <v>80</v>
      </c>
      <c r="E551" s="132">
        <f t="shared" ref="E551:E555" si="102">D551/C551</f>
        <v>0.8081</v>
      </c>
      <c r="F551" s="133">
        <f>D551/B551</f>
        <v>1.3333</v>
      </c>
    </row>
    <row r="552" spans="1:6">
      <c r="A552" s="176" t="s">
        <v>510</v>
      </c>
      <c r="B552" s="174">
        <v>4</v>
      </c>
      <c r="C552" s="175">
        <v>230</v>
      </c>
      <c r="D552" s="175">
        <v>35</v>
      </c>
      <c r="E552" s="132">
        <f>D552/C552</f>
        <v>0.1522</v>
      </c>
      <c r="F552" s="133">
        <f>D552/B552</f>
        <v>8.75</v>
      </c>
    </row>
    <row r="553" spans="1:6">
      <c r="A553" s="176" t="s">
        <v>511</v>
      </c>
      <c r="B553" s="174">
        <v>7</v>
      </c>
      <c r="C553" s="175"/>
      <c r="D553" s="175">
        <v>45</v>
      </c>
      <c r="E553" s="132"/>
      <c r="F553" s="133">
        <f>D553/B553</f>
        <v>6.4286</v>
      </c>
    </row>
    <row r="554" spans="1:6">
      <c r="A554" s="176" t="s">
        <v>185</v>
      </c>
      <c r="B554" s="174">
        <v>0</v>
      </c>
      <c r="C554" s="175"/>
      <c r="D554" s="175">
        <v>0</v>
      </c>
      <c r="E554" s="132"/>
      <c r="F554" s="133"/>
    </row>
    <row r="555" spans="1:6">
      <c r="A555" s="176" t="s">
        <v>512</v>
      </c>
      <c r="B555" s="174">
        <v>489</v>
      </c>
      <c r="C555" s="175">
        <v>1816</v>
      </c>
      <c r="D555" s="175">
        <v>423</v>
      </c>
      <c r="E555" s="132">
        <f>D555/C555</f>
        <v>0.2329</v>
      </c>
      <c r="F555" s="133">
        <f t="shared" ref="F555:F561" si="103">D555/B555</f>
        <v>0.865</v>
      </c>
    </row>
    <row r="556" spans="1:6">
      <c r="A556" s="176" t="s">
        <v>513</v>
      </c>
      <c r="B556" s="174">
        <v>0</v>
      </c>
      <c r="C556" s="175"/>
      <c r="D556" s="175">
        <v>0</v>
      </c>
      <c r="E556" s="132"/>
      <c r="F556" s="133"/>
    </row>
    <row r="557" spans="1:6">
      <c r="A557" s="176" t="s">
        <v>514</v>
      </c>
      <c r="B557" s="174">
        <v>53</v>
      </c>
      <c r="C557" s="175"/>
      <c r="D557" s="175">
        <v>37</v>
      </c>
      <c r="E557" s="132"/>
      <c r="F557" s="133">
        <f t="shared" ref="F557:F561" si="104">D557/B557</f>
        <v>0.6981</v>
      </c>
    </row>
    <row r="558" spans="1:6">
      <c r="A558" s="176" t="s">
        <v>515</v>
      </c>
      <c r="B558" s="174">
        <v>2</v>
      </c>
      <c r="C558" s="175"/>
      <c r="D558" s="175">
        <v>0</v>
      </c>
      <c r="E558" s="132"/>
      <c r="F558" s="133">
        <f>D558/B558</f>
        <v>0</v>
      </c>
    </row>
    <row r="559" spans="1:6">
      <c r="A559" s="176" t="s">
        <v>516</v>
      </c>
      <c r="B559" s="174">
        <v>3</v>
      </c>
      <c r="C559" s="175">
        <v>110</v>
      </c>
      <c r="D559" s="175">
        <v>254</v>
      </c>
      <c r="E559" s="132">
        <f t="shared" ref="E559:E562" si="105">D559/C559</f>
        <v>2.3091</v>
      </c>
      <c r="F559" s="133">
        <f>D559/B559</f>
        <v>84.6667</v>
      </c>
    </row>
    <row r="560" spans="1:6">
      <c r="A560" s="176" t="s">
        <v>517</v>
      </c>
      <c r="B560" s="174">
        <v>577</v>
      </c>
      <c r="C560" s="175">
        <v>1061</v>
      </c>
      <c r="D560" s="175">
        <v>1047</v>
      </c>
      <c r="E560" s="132">
        <f>D560/C560</f>
        <v>0.9868</v>
      </c>
      <c r="F560" s="133">
        <f>D560/B560</f>
        <v>1.8146</v>
      </c>
    </row>
    <row r="561" spans="1:6">
      <c r="A561" s="176" t="s">
        <v>142</v>
      </c>
      <c r="B561" s="174">
        <v>126</v>
      </c>
      <c r="C561" s="175">
        <v>136</v>
      </c>
      <c r="D561" s="175">
        <v>122</v>
      </c>
      <c r="E561" s="132">
        <f>D561/C561</f>
        <v>0.8971</v>
      </c>
      <c r="F561" s="133">
        <f>D561/B561</f>
        <v>0.9683</v>
      </c>
    </row>
    <row r="562" spans="1:6">
      <c r="A562" s="176" t="s">
        <v>143</v>
      </c>
      <c r="B562" s="174">
        <v>0</v>
      </c>
      <c r="C562" s="175">
        <v>43</v>
      </c>
      <c r="D562" s="175">
        <v>35</v>
      </c>
      <c r="E562" s="132">
        <f>D562/C562</f>
        <v>0.814</v>
      </c>
      <c r="F562" s="133"/>
    </row>
    <row r="563" spans="1:6">
      <c r="A563" s="176" t="s">
        <v>144</v>
      </c>
      <c r="B563" s="174">
        <v>0</v>
      </c>
      <c r="C563" s="175"/>
      <c r="D563" s="175">
        <v>0</v>
      </c>
      <c r="E563" s="132"/>
      <c r="F563" s="133"/>
    </row>
    <row r="564" spans="1:6">
      <c r="A564" s="176" t="s">
        <v>518</v>
      </c>
      <c r="B564" s="174">
        <v>140</v>
      </c>
      <c r="C564" s="175">
        <v>529</v>
      </c>
      <c r="D564" s="175">
        <v>465</v>
      </c>
      <c r="E564" s="132">
        <f t="shared" ref="E564:E567" si="106">D564/C564</f>
        <v>0.879</v>
      </c>
      <c r="F564" s="133">
        <f t="shared" ref="F564:F568" si="107">D564/B564</f>
        <v>3.3214</v>
      </c>
    </row>
    <row r="565" spans="1:6">
      <c r="A565" s="176" t="s">
        <v>519</v>
      </c>
      <c r="B565" s="174">
        <v>164</v>
      </c>
      <c r="C565" s="175">
        <v>179</v>
      </c>
      <c r="D565" s="175">
        <v>171</v>
      </c>
      <c r="E565" s="132">
        <f>D565/C565</f>
        <v>0.9553</v>
      </c>
      <c r="F565" s="133">
        <f>D565/B565</f>
        <v>1.0427</v>
      </c>
    </row>
    <row r="566" spans="1:6">
      <c r="A566" s="176" t="s">
        <v>520</v>
      </c>
      <c r="B566" s="174">
        <v>0</v>
      </c>
      <c r="C566" s="175"/>
      <c r="D566" s="175">
        <v>0</v>
      </c>
      <c r="E566" s="132"/>
      <c r="F566" s="133"/>
    </row>
    <row r="567" spans="1:6">
      <c r="A567" s="176" t="s">
        <v>521</v>
      </c>
      <c r="B567" s="174">
        <v>18</v>
      </c>
      <c r="C567" s="175">
        <v>13</v>
      </c>
      <c r="D567" s="175">
        <v>54</v>
      </c>
      <c r="E567" s="132">
        <f>D567/C567</f>
        <v>4.1538</v>
      </c>
      <c r="F567" s="133">
        <f>D567/B567</f>
        <v>3</v>
      </c>
    </row>
    <row r="568" spans="1:6">
      <c r="A568" s="176" t="s">
        <v>522</v>
      </c>
      <c r="B568" s="174">
        <v>37</v>
      </c>
      <c r="C568" s="175"/>
      <c r="D568" s="175">
        <v>35</v>
      </c>
      <c r="E568" s="132"/>
      <c r="F568" s="133">
        <f>D568/B568</f>
        <v>0.9459</v>
      </c>
    </row>
    <row r="569" spans="1:6">
      <c r="A569" s="176" t="s">
        <v>523</v>
      </c>
      <c r="B569" s="174">
        <v>0</v>
      </c>
      <c r="C569" s="175"/>
      <c r="D569" s="175">
        <v>0</v>
      </c>
      <c r="E569" s="132"/>
      <c r="F569" s="133"/>
    </row>
    <row r="570" spans="1:6">
      <c r="A570" s="176" t="s">
        <v>524</v>
      </c>
      <c r="B570" s="174">
        <v>92</v>
      </c>
      <c r="C570" s="175">
        <v>161</v>
      </c>
      <c r="D570" s="175">
        <v>165</v>
      </c>
      <c r="E570" s="132">
        <f>D570/C570</f>
        <v>1.0248</v>
      </c>
      <c r="F570" s="133">
        <f t="shared" ref="F570:F575" si="108">D570/B570</f>
        <v>1.7935</v>
      </c>
    </row>
    <row r="571" spans="1:6">
      <c r="A571" s="176" t="s">
        <v>525</v>
      </c>
      <c r="B571" s="174"/>
      <c r="C571" s="175"/>
      <c r="D571" s="175"/>
      <c r="E571" s="132"/>
      <c r="F571" s="133"/>
    </row>
    <row r="572" spans="1:6">
      <c r="A572" s="176" t="s">
        <v>526</v>
      </c>
      <c r="B572" s="174"/>
      <c r="C572" s="175"/>
      <c r="D572" s="175"/>
      <c r="E572" s="132"/>
      <c r="F572" s="133"/>
    </row>
    <row r="573" spans="1:6">
      <c r="A573" s="176" t="s">
        <v>527</v>
      </c>
      <c r="B573" s="174">
        <v>106</v>
      </c>
      <c r="C573" s="175"/>
      <c r="D573" s="175">
        <v>89</v>
      </c>
      <c r="E573" s="132"/>
      <c r="F573" s="133">
        <f t="shared" ref="F573:F575" si="109">D573/B573</f>
        <v>0.8396</v>
      </c>
    </row>
    <row r="574" spans="1:6">
      <c r="A574" s="176" t="s">
        <v>528</v>
      </c>
      <c r="B574" s="174">
        <v>82</v>
      </c>
      <c r="C574" s="175"/>
      <c r="D574" s="175">
        <v>63</v>
      </c>
      <c r="E574" s="132"/>
      <c r="F574" s="133">
        <f>D574/B574</f>
        <v>0.7683</v>
      </c>
    </row>
    <row r="575" spans="1:6">
      <c r="A575" s="176" t="s">
        <v>529</v>
      </c>
      <c r="B575" s="174">
        <v>24</v>
      </c>
      <c r="C575" s="175"/>
      <c r="D575" s="175">
        <v>26</v>
      </c>
      <c r="E575" s="132"/>
      <c r="F575" s="133">
        <f>D575/B575</f>
        <v>1.0833</v>
      </c>
    </row>
    <row r="576" spans="1:6">
      <c r="A576" s="176" t="s">
        <v>530</v>
      </c>
      <c r="B576" s="174"/>
      <c r="C576" s="175"/>
      <c r="D576" s="175"/>
      <c r="E576" s="132"/>
      <c r="F576" s="133"/>
    </row>
    <row r="577" spans="1:6">
      <c r="A577" s="176" t="s">
        <v>531</v>
      </c>
      <c r="B577" s="174"/>
      <c r="C577" s="175"/>
      <c r="D577" s="175"/>
      <c r="E577" s="132"/>
      <c r="F577" s="133"/>
    </row>
    <row r="578" spans="1:6">
      <c r="A578" s="176" t="s">
        <v>532</v>
      </c>
      <c r="B578" s="174"/>
      <c r="C578" s="175"/>
      <c r="D578" s="175"/>
      <c r="E578" s="132"/>
      <c r="F578" s="133"/>
    </row>
    <row r="579" spans="1:6">
      <c r="A579" s="176" t="s">
        <v>533</v>
      </c>
      <c r="B579" s="174"/>
      <c r="C579" s="175"/>
      <c r="D579" s="175"/>
      <c r="E579" s="132"/>
      <c r="F579" s="133"/>
    </row>
    <row r="580" spans="1:6">
      <c r="A580" s="176" t="s">
        <v>534</v>
      </c>
      <c r="B580" s="174"/>
      <c r="C580" s="175"/>
      <c r="D580" s="175"/>
      <c r="E580" s="132"/>
      <c r="F580" s="133"/>
    </row>
    <row r="581" spans="1:6">
      <c r="A581" s="176" t="s">
        <v>535</v>
      </c>
      <c r="B581" s="174">
        <v>31670</v>
      </c>
      <c r="C581" s="175">
        <v>26700</v>
      </c>
      <c r="D581" s="175">
        <v>27400</v>
      </c>
      <c r="E581" s="132">
        <f>D581/C581</f>
        <v>1.0262</v>
      </c>
      <c r="F581" s="133">
        <f>D581/B581</f>
        <v>0.8652</v>
      </c>
    </row>
    <row r="582" spans="1:6">
      <c r="A582" s="176" t="s">
        <v>536</v>
      </c>
      <c r="B582" s="174">
        <v>0</v>
      </c>
      <c r="C582" s="175"/>
      <c r="D582" s="175">
        <v>0</v>
      </c>
      <c r="E582" s="132"/>
      <c r="F582" s="133"/>
    </row>
    <row r="583" spans="1:6">
      <c r="A583" s="176" t="s">
        <v>537</v>
      </c>
      <c r="B583" s="174">
        <v>0</v>
      </c>
      <c r="C583" s="175"/>
      <c r="D583" s="175">
        <v>0</v>
      </c>
      <c r="E583" s="132"/>
      <c r="F583" s="133"/>
    </row>
    <row r="584" spans="1:6">
      <c r="A584" s="176" t="s">
        <v>538</v>
      </c>
      <c r="B584" s="174">
        <v>31670</v>
      </c>
      <c r="C584" s="175">
        <v>26700</v>
      </c>
      <c r="D584" s="175">
        <v>27400</v>
      </c>
      <c r="E584" s="132">
        <f>D584/C584</f>
        <v>1.0262</v>
      </c>
      <c r="F584" s="133">
        <f t="shared" ref="F582:F645" si="110">D584/B584</f>
        <v>0.8652</v>
      </c>
    </row>
    <row r="585" spans="1:6">
      <c r="A585" s="176" t="s">
        <v>539</v>
      </c>
      <c r="B585" s="174">
        <v>58</v>
      </c>
      <c r="C585" s="175"/>
      <c r="D585" s="175">
        <v>804</v>
      </c>
      <c r="E585" s="132"/>
      <c r="F585" s="133">
        <f>D585/B585</f>
        <v>13.8621</v>
      </c>
    </row>
    <row r="586" spans="1:6">
      <c r="A586" s="176" t="s">
        <v>540</v>
      </c>
      <c r="B586" s="174">
        <v>0</v>
      </c>
      <c r="C586" s="175"/>
      <c r="D586" s="175"/>
      <c r="E586" s="132"/>
      <c r="F586" s="133"/>
    </row>
    <row r="587" spans="1:6">
      <c r="A587" s="176" t="s">
        <v>541</v>
      </c>
      <c r="B587" s="174">
        <v>0</v>
      </c>
      <c r="C587" s="175"/>
      <c r="D587" s="175"/>
      <c r="E587" s="132"/>
      <c r="F587" s="133"/>
    </row>
    <row r="588" spans="1:6">
      <c r="A588" s="176" t="s">
        <v>542</v>
      </c>
      <c r="B588" s="174">
        <v>28</v>
      </c>
      <c r="C588" s="175"/>
      <c r="D588" s="175"/>
      <c r="E588" s="132"/>
      <c r="F588" s="133">
        <f>D588/B588</f>
        <v>0</v>
      </c>
    </row>
    <row r="589" spans="1:6">
      <c r="A589" s="176" t="s">
        <v>543</v>
      </c>
      <c r="B589" s="174">
        <v>30</v>
      </c>
      <c r="C589" s="175"/>
      <c r="D589" s="175">
        <v>14</v>
      </c>
      <c r="E589" s="132"/>
      <c r="F589" s="133">
        <f>D589/B589</f>
        <v>0.4667</v>
      </c>
    </row>
    <row r="590" spans="1:6">
      <c r="A590" s="176" t="s">
        <v>544</v>
      </c>
      <c r="B590" s="174">
        <v>0</v>
      </c>
      <c r="C590" s="175"/>
      <c r="D590" s="175"/>
      <c r="E590" s="132"/>
      <c r="F590" s="133"/>
    </row>
    <row r="591" spans="1:6">
      <c r="A591" s="176" t="s">
        <v>545</v>
      </c>
      <c r="B591" s="174">
        <v>0</v>
      </c>
      <c r="C591" s="175"/>
      <c r="D591" s="175"/>
      <c r="E591" s="132"/>
      <c r="F591" s="133"/>
    </row>
    <row r="592" spans="1:6">
      <c r="A592" s="176" t="s">
        <v>546</v>
      </c>
      <c r="B592" s="174">
        <v>0</v>
      </c>
      <c r="C592" s="175"/>
      <c r="D592" s="175"/>
      <c r="E592" s="132"/>
      <c r="F592" s="133"/>
    </row>
    <row r="593" spans="1:6">
      <c r="A593" s="176" t="s">
        <v>547</v>
      </c>
      <c r="B593" s="174">
        <v>0</v>
      </c>
      <c r="C593" s="175"/>
      <c r="D593" s="175"/>
      <c r="E593" s="132"/>
      <c r="F593" s="133"/>
    </row>
    <row r="594" spans="1:6">
      <c r="A594" s="176" t="s">
        <v>548</v>
      </c>
      <c r="B594" s="174">
        <v>0</v>
      </c>
      <c r="C594" s="175"/>
      <c r="D594" s="175"/>
      <c r="E594" s="132"/>
      <c r="F594" s="133"/>
    </row>
    <row r="595" spans="1:6">
      <c r="A595" s="176" t="s">
        <v>549</v>
      </c>
      <c r="B595" s="174">
        <v>0</v>
      </c>
      <c r="C595" s="175"/>
      <c r="D595" s="175"/>
      <c r="E595" s="132"/>
      <c r="F595" s="133"/>
    </row>
    <row r="596" spans="1:6">
      <c r="A596" s="176" t="s">
        <v>550</v>
      </c>
      <c r="B596" s="174">
        <v>0</v>
      </c>
      <c r="C596" s="175"/>
      <c r="D596" s="175"/>
      <c r="E596" s="132"/>
      <c r="F596" s="133"/>
    </row>
    <row r="597" spans="1:6">
      <c r="A597" s="176" t="s">
        <v>551</v>
      </c>
      <c r="B597" s="174">
        <v>0</v>
      </c>
      <c r="C597" s="175"/>
      <c r="D597" s="175"/>
      <c r="E597" s="132"/>
      <c r="F597" s="133"/>
    </row>
    <row r="598" spans="1:6">
      <c r="A598" s="176" t="s">
        <v>552</v>
      </c>
      <c r="B598" s="174">
        <v>0</v>
      </c>
      <c r="C598" s="175"/>
      <c r="D598" s="175">
        <v>790</v>
      </c>
      <c r="E598" s="132"/>
      <c r="F598" s="133"/>
    </row>
    <row r="599" spans="1:6">
      <c r="A599" s="176" t="s">
        <v>553</v>
      </c>
      <c r="B599" s="174">
        <v>1020</v>
      </c>
      <c r="C599" s="175">
        <v>161</v>
      </c>
      <c r="D599" s="175">
        <v>1471</v>
      </c>
      <c r="E599" s="132">
        <f t="shared" ref="E599:E602" si="111">D599/C599</f>
        <v>9.1366</v>
      </c>
      <c r="F599" s="133">
        <f>D599/B599</f>
        <v>1.4422</v>
      </c>
    </row>
    <row r="600" spans="1:6">
      <c r="A600" s="176" t="s">
        <v>554</v>
      </c>
      <c r="B600" s="174">
        <v>0</v>
      </c>
      <c r="C600" s="175">
        <v>6</v>
      </c>
      <c r="D600" s="175"/>
      <c r="E600" s="132">
        <f>D600/C600</f>
        <v>0</v>
      </c>
      <c r="F600" s="133"/>
    </row>
    <row r="601" spans="1:6">
      <c r="A601" s="176" t="s">
        <v>555</v>
      </c>
      <c r="B601" s="174">
        <v>0</v>
      </c>
      <c r="C601" s="175"/>
      <c r="D601" s="175"/>
      <c r="E601" s="132"/>
      <c r="F601" s="133"/>
    </row>
    <row r="602" spans="1:6">
      <c r="A602" s="176" t="s">
        <v>556</v>
      </c>
      <c r="B602" s="174">
        <v>0</v>
      </c>
      <c r="C602" s="175">
        <v>155</v>
      </c>
      <c r="D602" s="175"/>
      <c r="E602" s="132">
        <f>D602/C602</f>
        <v>0</v>
      </c>
      <c r="F602" s="133"/>
    </row>
    <row r="603" spans="1:6">
      <c r="A603" s="176" t="s">
        <v>557</v>
      </c>
      <c r="B603" s="174">
        <v>0</v>
      </c>
      <c r="C603" s="175"/>
      <c r="D603" s="175"/>
      <c r="E603" s="132"/>
      <c r="F603" s="133"/>
    </row>
    <row r="604" spans="1:6">
      <c r="A604" s="176" t="s">
        <v>558</v>
      </c>
      <c r="B604" s="174">
        <v>0</v>
      </c>
      <c r="C604" s="175"/>
      <c r="D604" s="175"/>
      <c r="E604" s="132"/>
      <c r="F604" s="133"/>
    </row>
    <row r="605" spans="1:6">
      <c r="A605" s="176" t="s">
        <v>559</v>
      </c>
      <c r="B605" s="174">
        <v>0</v>
      </c>
      <c r="C605" s="175"/>
      <c r="D605" s="175"/>
      <c r="E605" s="132"/>
      <c r="F605" s="133"/>
    </row>
    <row r="606" spans="1:6">
      <c r="A606" s="176" t="s">
        <v>560</v>
      </c>
      <c r="B606" s="174">
        <v>1020</v>
      </c>
      <c r="C606" s="175"/>
      <c r="D606" s="175">
        <v>1471</v>
      </c>
      <c r="E606" s="132"/>
      <c r="F606" s="133">
        <f t="shared" ref="F606:F610" si="112">D606/B606</f>
        <v>1.4422</v>
      </c>
    </row>
    <row r="607" spans="1:6">
      <c r="A607" s="176" t="s">
        <v>561</v>
      </c>
      <c r="B607" s="174">
        <v>688</v>
      </c>
      <c r="C607" s="175">
        <v>5</v>
      </c>
      <c r="D607" s="175">
        <v>406</v>
      </c>
      <c r="E607" s="132">
        <f>D607/C607</f>
        <v>81.2</v>
      </c>
      <c r="F607" s="133">
        <f>D607/B607</f>
        <v>0.5901</v>
      </c>
    </row>
    <row r="608" spans="1:6">
      <c r="A608" s="176" t="s">
        <v>562</v>
      </c>
      <c r="B608" s="174">
        <v>405</v>
      </c>
      <c r="C608" s="175"/>
      <c r="D608" s="175">
        <v>40</v>
      </c>
      <c r="E608" s="132"/>
      <c r="F608" s="133">
        <f>D608/B608</f>
        <v>0.0988</v>
      </c>
    </row>
    <row r="609" spans="1:6">
      <c r="A609" s="176" t="s">
        <v>563</v>
      </c>
      <c r="B609" s="174">
        <v>233</v>
      </c>
      <c r="C609" s="175"/>
      <c r="D609" s="175">
        <v>270</v>
      </c>
      <c r="E609" s="132"/>
      <c r="F609" s="133">
        <f>D609/B609</f>
        <v>1.1588</v>
      </c>
    </row>
    <row r="610" spans="1:6">
      <c r="A610" s="176" t="s">
        <v>564</v>
      </c>
      <c r="B610" s="174">
        <v>33</v>
      </c>
      <c r="C610" s="175"/>
      <c r="D610" s="175">
        <v>39</v>
      </c>
      <c r="E610" s="132"/>
      <c r="F610" s="133">
        <f>D610/B610</f>
        <v>1.1818</v>
      </c>
    </row>
    <row r="611" spans="1:6">
      <c r="A611" s="176" t="s">
        <v>565</v>
      </c>
      <c r="B611" s="174">
        <v>0</v>
      </c>
      <c r="C611" s="175"/>
      <c r="D611" s="175">
        <v>0</v>
      </c>
      <c r="E611" s="132"/>
      <c r="F611" s="133"/>
    </row>
    <row r="612" spans="1:6">
      <c r="A612" s="176" t="s">
        <v>566</v>
      </c>
      <c r="B612" s="174">
        <v>17</v>
      </c>
      <c r="C612" s="175">
        <v>5</v>
      </c>
      <c r="D612" s="175">
        <v>57</v>
      </c>
      <c r="E612" s="132">
        <f t="shared" ref="E612:E614" si="113">D612/C612</f>
        <v>11.4</v>
      </c>
      <c r="F612" s="133">
        <f t="shared" ref="F612:F615" si="114">D612/B612</f>
        <v>3.3529</v>
      </c>
    </row>
    <row r="613" spans="1:6">
      <c r="A613" s="176" t="s">
        <v>567</v>
      </c>
      <c r="B613" s="174">
        <v>314</v>
      </c>
      <c r="C613" s="175">
        <v>116</v>
      </c>
      <c r="D613" s="175">
        <v>119</v>
      </c>
      <c r="E613" s="132">
        <f>D613/C613</f>
        <v>1.0259</v>
      </c>
      <c r="F613" s="133">
        <f>D613/B613</f>
        <v>0.379</v>
      </c>
    </row>
    <row r="614" spans="1:6">
      <c r="A614" s="176" t="s">
        <v>568</v>
      </c>
      <c r="B614" s="174">
        <v>0</v>
      </c>
      <c r="C614" s="175">
        <v>11</v>
      </c>
      <c r="D614" s="175"/>
      <c r="E614" s="132">
        <f>D614/C614</f>
        <v>0</v>
      </c>
      <c r="F614" s="133"/>
    </row>
    <row r="615" spans="1:6">
      <c r="A615" s="176" t="s">
        <v>569</v>
      </c>
      <c r="B615" s="174">
        <v>222</v>
      </c>
      <c r="C615" s="175"/>
      <c r="D615" s="175"/>
      <c r="E615" s="132"/>
      <c r="F615" s="133">
        <f>D615/B615</f>
        <v>0</v>
      </c>
    </row>
    <row r="616" spans="1:6">
      <c r="A616" s="176" t="s">
        <v>570</v>
      </c>
      <c r="B616" s="174">
        <v>0</v>
      </c>
      <c r="C616" s="175"/>
      <c r="D616" s="175"/>
      <c r="E616" s="132"/>
      <c r="F616" s="133"/>
    </row>
    <row r="617" spans="1:6">
      <c r="A617" s="176" t="s">
        <v>571</v>
      </c>
      <c r="B617" s="174">
        <v>92</v>
      </c>
      <c r="C617" s="175">
        <v>105</v>
      </c>
      <c r="D617" s="175">
        <v>109</v>
      </c>
      <c r="E617" s="132">
        <f t="shared" ref="E617:E621" si="115">D617/C617</f>
        <v>1.0381</v>
      </c>
      <c r="F617" s="133">
        <f t="shared" ref="F617:F621" si="116">D617/B617</f>
        <v>1.1848</v>
      </c>
    </row>
    <row r="618" spans="1:6">
      <c r="A618" s="176" t="s">
        <v>572</v>
      </c>
      <c r="B618" s="174">
        <v>0</v>
      </c>
      <c r="C618" s="175"/>
      <c r="D618" s="175"/>
      <c r="E618" s="132"/>
      <c r="F618" s="133"/>
    </row>
    <row r="619" spans="1:6">
      <c r="A619" s="176" t="s">
        <v>573</v>
      </c>
      <c r="B619" s="174">
        <v>0</v>
      </c>
      <c r="C619" s="175"/>
      <c r="D619" s="175">
        <v>10</v>
      </c>
      <c r="E619" s="132"/>
      <c r="F619" s="133"/>
    </row>
    <row r="620" spans="1:6">
      <c r="A620" s="176" t="s">
        <v>574</v>
      </c>
      <c r="B620" s="174">
        <v>1039</v>
      </c>
      <c r="C620" s="175">
        <v>749</v>
      </c>
      <c r="D620" s="175">
        <v>1017</v>
      </c>
      <c r="E620" s="132">
        <f>D620/C620</f>
        <v>1.3578</v>
      </c>
      <c r="F620" s="133">
        <f>D620/B620</f>
        <v>0.9788</v>
      </c>
    </row>
    <row r="621" spans="1:6">
      <c r="A621" s="176" t="s">
        <v>142</v>
      </c>
      <c r="B621" s="174">
        <v>54</v>
      </c>
      <c r="C621" s="175">
        <v>54</v>
      </c>
      <c r="D621" s="175">
        <v>47</v>
      </c>
      <c r="E621" s="132">
        <f>D621/C621</f>
        <v>0.8704</v>
      </c>
      <c r="F621" s="133">
        <f>D621/B621</f>
        <v>0.8704</v>
      </c>
    </row>
    <row r="622" spans="1:6">
      <c r="A622" s="176" t="s">
        <v>143</v>
      </c>
      <c r="B622" s="174">
        <v>0</v>
      </c>
      <c r="C622" s="175"/>
      <c r="D622" s="175">
        <v>2</v>
      </c>
      <c r="E622" s="132"/>
      <c r="F622" s="133"/>
    </row>
    <row r="623" spans="1:6">
      <c r="A623" s="176" t="s">
        <v>144</v>
      </c>
      <c r="B623" s="174">
        <v>0</v>
      </c>
      <c r="C623" s="175"/>
      <c r="D623" s="175">
        <v>0</v>
      </c>
      <c r="E623" s="132"/>
      <c r="F623" s="133"/>
    </row>
    <row r="624" spans="1:6">
      <c r="A624" s="176" t="s">
        <v>575</v>
      </c>
      <c r="B624" s="174">
        <v>157</v>
      </c>
      <c r="C624" s="175"/>
      <c r="D624" s="175">
        <v>42</v>
      </c>
      <c r="E624" s="132"/>
      <c r="F624" s="133">
        <f t="shared" ref="F624:F634" si="117">D624/B624</f>
        <v>0.2675</v>
      </c>
    </row>
    <row r="625" spans="1:6">
      <c r="A625" s="176" t="s">
        <v>576</v>
      </c>
      <c r="B625" s="174">
        <v>156</v>
      </c>
      <c r="C625" s="175"/>
      <c r="D625" s="175">
        <v>34</v>
      </c>
      <c r="E625" s="132"/>
      <c r="F625" s="133">
        <f>D625/B625</f>
        <v>0.2179</v>
      </c>
    </row>
    <row r="626" spans="1:6">
      <c r="A626" s="176" t="s">
        <v>577</v>
      </c>
      <c r="B626" s="174">
        <v>0</v>
      </c>
      <c r="C626" s="175"/>
      <c r="D626" s="175">
        <v>0</v>
      </c>
      <c r="E626" s="132"/>
      <c r="F626" s="133"/>
    </row>
    <row r="627" spans="1:6">
      <c r="A627" s="176" t="s">
        <v>578</v>
      </c>
      <c r="B627" s="174">
        <v>672</v>
      </c>
      <c r="C627" s="175">
        <v>695</v>
      </c>
      <c r="D627" s="175">
        <v>892</v>
      </c>
      <c r="E627" s="132">
        <f t="shared" ref="E627:E630" si="118">D627/C627</f>
        <v>1.2835</v>
      </c>
      <c r="F627" s="133">
        <f t="shared" ref="F627:F634" si="119">D627/B627</f>
        <v>1.3274</v>
      </c>
    </row>
    <row r="628" spans="1:6">
      <c r="A628" s="176" t="s">
        <v>579</v>
      </c>
      <c r="B628" s="174">
        <v>703</v>
      </c>
      <c r="C628" s="175">
        <v>42</v>
      </c>
      <c r="D628" s="175">
        <v>389</v>
      </c>
      <c r="E628" s="132">
        <f>D628/C628</f>
        <v>9.2619</v>
      </c>
      <c r="F628" s="133">
        <f>D628/B628</f>
        <v>0.5533</v>
      </c>
    </row>
    <row r="629" spans="1:6">
      <c r="A629" s="176" t="s">
        <v>580</v>
      </c>
      <c r="B629" s="174">
        <v>393</v>
      </c>
      <c r="C629" s="175"/>
      <c r="D629" s="175">
        <v>238</v>
      </c>
      <c r="E629" s="132"/>
      <c r="F629" s="133">
        <f>D629/B629</f>
        <v>0.6056</v>
      </c>
    </row>
    <row r="630" spans="1:6">
      <c r="A630" s="176" t="s">
        <v>581</v>
      </c>
      <c r="B630" s="174">
        <v>57</v>
      </c>
      <c r="C630" s="175">
        <v>5</v>
      </c>
      <c r="D630" s="175">
        <v>75</v>
      </c>
      <c r="E630" s="132">
        <f>D630/C630</f>
        <v>15</v>
      </c>
      <c r="F630" s="133">
        <f>D630/B630</f>
        <v>1.3158</v>
      </c>
    </row>
    <row r="631" spans="1:6">
      <c r="A631" s="176" t="s">
        <v>582</v>
      </c>
      <c r="B631" s="174">
        <v>200</v>
      </c>
      <c r="C631" s="175"/>
      <c r="D631" s="175">
        <v>40</v>
      </c>
      <c r="E631" s="132"/>
      <c r="F631" s="133">
        <f>D631/B631</f>
        <v>0.2</v>
      </c>
    </row>
    <row r="632" spans="1:6">
      <c r="A632" s="176" t="s">
        <v>583</v>
      </c>
      <c r="B632" s="174">
        <v>53</v>
      </c>
      <c r="C632" s="175">
        <v>37</v>
      </c>
      <c r="D632" s="175">
        <v>36</v>
      </c>
      <c r="E632" s="132">
        <f t="shared" ref="E632:E634" si="120">D632/C632</f>
        <v>0.973</v>
      </c>
      <c r="F632" s="133">
        <f>D632/B632</f>
        <v>0.6792</v>
      </c>
    </row>
    <row r="633" spans="1:6">
      <c r="A633" s="176" t="s">
        <v>584</v>
      </c>
      <c r="B633" s="174">
        <v>39</v>
      </c>
      <c r="C633" s="175">
        <v>49</v>
      </c>
      <c r="D633" s="175">
        <v>48</v>
      </c>
      <c r="E633" s="132">
        <f>D633/C633</f>
        <v>0.9796</v>
      </c>
      <c r="F633" s="133">
        <f>D633/B633</f>
        <v>1.2308</v>
      </c>
    </row>
    <row r="634" spans="1:6">
      <c r="A634" s="176" t="s">
        <v>142</v>
      </c>
      <c r="B634" s="174">
        <v>39</v>
      </c>
      <c r="C634" s="175">
        <v>48</v>
      </c>
      <c r="D634" s="175">
        <v>39</v>
      </c>
      <c r="E634" s="132">
        <f>D634/C634</f>
        <v>0.8125</v>
      </c>
      <c r="F634" s="133">
        <f>D634/B634</f>
        <v>1</v>
      </c>
    </row>
    <row r="635" spans="1:6">
      <c r="A635" s="176" t="s">
        <v>143</v>
      </c>
      <c r="B635" s="174">
        <v>0</v>
      </c>
      <c r="C635" s="175"/>
      <c r="D635" s="175">
        <v>0</v>
      </c>
      <c r="E635" s="132"/>
      <c r="F635" s="133"/>
    </row>
    <row r="636" spans="1:6">
      <c r="A636" s="176" t="s">
        <v>144</v>
      </c>
      <c r="B636" s="174">
        <v>0</v>
      </c>
      <c r="C636" s="175"/>
      <c r="D636" s="175">
        <v>0</v>
      </c>
      <c r="E636" s="132"/>
      <c r="F636" s="133"/>
    </row>
    <row r="637" spans="1:6">
      <c r="A637" s="176" t="s">
        <v>585</v>
      </c>
      <c r="B637" s="174">
        <v>0</v>
      </c>
      <c r="C637" s="175">
        <v>1</v>
      </c>
      <c r="D637" s="175">
        <v>9</v>
      </c>
      <c r="E637" s="132">
        <f t="shared" ref="E637:E642" si="121">D637/C637</f>
        <v>9</v>
      </c>
      <c r="F637" s="133"/>
    </row>
    <row r="638" spans="1:6">
      <c r="A638" s="176" t="s">
        <v>586</v>
      </c>
      <c r="B638" s="174">
        <v>2727</v>
      </c>
      <c r="C638" s="175">
        <v>1918</v>
      </c>
      <c r="D638" s="175">
        <v>2254</v>
      </c>
      <c r="E638" s="132">
        <f>D638/C638</f>
        <v>1.1752</v>
      </c>
      <c r="F638" s="133">
        <f t="shared" ref="F638:F644" si="122">D638/B638</f>
        <v>0.8265</v>
      </c>
    </row>
    <row r="639" spans="1:6">
      <c r="A639" s="176" t="s">
        <v>587</v>
      </c>
      <c r="B639" s="174">
        <v>371</v>
      </c>
      <c r="C639" s="175">
        <v>369</v>
      </c>
      <c r="D639" s="175">
        <v>369</v>
      </c>
      <c r="E639" s="132">
        <f>D639/C639</f>
        <v>1</v>
      </c>
      <c r="F639" s="133">
        <f>D639/B639</f>
        <v>0.9946</v>
      </c>
    </row>
    <row r="640" spans="1:6">
      <c r="A640" s="176" t="s">
        <v>588</v>
      </c>
      <c r="B640" s="174">
        <v>2356</v>
      </c>
      <c r="C640" s="175">
        <v>1549</v>
      </c>
      <c r="D640" s="175">
        <v>1885</v>
      </c>
      <c r="E640" s="132">
        <f>D640/C640</f>
        <v>1.2169</v>
      </c>
      <c r="F640" s="133">
        <f>D640/B640</f>
        <v>0.8001</v>
      </c>
    </row>
    <row r="641" spans="1:6">
      <c r="A641" s="176" t="s">
        <v>589</v>
      </c>
      <c r="B641" s="174">
        <v>118</v>
      </c>
      <c r="C641" s="175">
        <v>130</v>
      </c>
      <c r="D641" s="175">
        <v>286</v>
      </c>
      <c r="E641" s="132">
        <f>D641/C641</f>
        <v>2.2</v>
      </c>
      <c r="F641" s="133">
        <f>D641/B641</f>
        <v>2.4237</v>
      </c>
    </row>
    <row r="642" spans="1:6">
      <c r="A642" s="176" t="s">
        <v>590</v>
      </c>
      <c r="B642" s="174">
        <v>69</v>
      </c>
      <c r="C642" s="175">
        <v>130</v>
      </c>
      <c r="D642" s="175">
        <v>232</v>
      </c>
      <c r="E642" s="132">
        <f>D642/C642</f>
        <v>1.7846</v>
      </c>
      <c r="F642" s="133">
        <f>D642/B642</f>
        <v>3.3623</v>
      </c>
    </row>
    <row r="643" spans="1:6">
      <c r="A643" s="176" t="s">
        <v>591</v>
      </c>
      <c r="B643" s="174">
        <v>49</v>
      </c>
      <c r="C643" s="175"/>
      <c r="D643" s="175">
        <v>54</v>
      </c>
      <c r="E643" s="132"/>
      <c r="F643" s="133">
        <f>D643/B643</f>
        <v>1.102</v>
      </c>
    </row>
    <row r="644" spans="1:6">
      <c r="A644" s="176" t="s">
        <v>592</v>
      </c>
      <c r="B644" s="174">
        <v>94</v>
      </c>
      <c r="C644" s="175">
        <v>386</v>
      </c>
      <c r="D644" s="175">
        <v>30</v>
      </c>
      <c r="E644" s="132">
        <f>D644/C644</f>
        <v>0.0777</v>
      </c>
      <c r="F644" s="133">
        <f>D644/B644</f>
        <v>0.3191</v>
      </c>
    </row>
    <row r="645" spans="1:6">
      <c r="A645" s="176" t="s">
        <v>593</v>
      </c>
      <c r="B645" s="174">
        <v>0</v>
      </c>
      <c r="C645" s="175"/>
      <c r="D645" s="175">
        <v>0</v>
      </c>
      <c r="E645" s="132"/>
      <c r="F645" s="133"/>
    </row>
    <row r="646" spans="1:6">
      <c r="A646" s="176" t="s">
        <v>594</v>
      </c>
      <c r="B646" s="174">
        <v>94</v>
      </c>
      <c r="C646" s="175">
        <v>386</v>
      </c>
      <c r="D646" s="175">
        <v>30</v>
      </c>
      <c r="E646" s="132">
        <f>D646/C646</f>
        <v>0.0777</v>
      </c>
      <c r="F646" s="133">
        <f t="shared" ref="F646:F709" si="123">D646/B646</f>
        <v>0.3191</v>
      </c>
    </row>
    <row r="647" spans="1:6">
      <c r="A647" s="176" t="s">
        <v>595</v>
      </c>
      <c r="B647" s="178"/>
      <c r="C647" s="175"/>
      <c r="D647" s="175"/>
      <c r="E647" s="132"/>
      <c r="F647" s="133"/>
    </row>
    <row r="648" spans="1:6">
      <c r="A648" s="176" t="s">
        <v>596</v>
      </c>
      <c r="B648" s="178"/>
      <c r="C648" s="175"/>
      <c r="D648" s="175"/>
      <c r="E648" s="132"/>
      <c r="F648" s="133"/>
    </row>
    <row r="649" spans="1:6">
      <c r="A649" s="176" t="s">
        <v>597</v>
      </c>
      <c r="B649" s="178"/>
      <c r="C649" s="175"/>
      <c r="D649" s="175"/>
      <c r="E649" s="132"/>
      <c r="F649" s="133"/>
    </row>
    <row r="650" spans="1:6">
      <c r="A650" s="176" t="s">
        <v>598</v>
      </c>
      <c r="B650" s="174">
        <v>226</v>
      </c>
      <c r="C650" s="175">
        <v>92</v>
      </c>
      <c r="D650" s="175">
        <v>102</v>
      </c>
      <c r="E650" s="132">
        <f t="shared" ref="E650:E653" si="124">D650/C650</f>
        <v>1.1087</v>
      </c>
      <c r="F650" s="133">
        <f t="shared" ref="F650:F653" si="125">D650/B650</f>
        <v>0.4513</v>
      </c>
    </row>
    <row r="651" spans="1:6">
      <c r="A651" s="176" t="s">
        <v>599</v>
      </c>
      <c r="B651" s="174">
        <v>0</v>
      </c>
      <c r="C651" s="175"/>
      <c r="D651" s="175">
        <v>0</v>
      </c>
      <c r="E651" s="132"/>
      <c r="F651" s="133"/>
    </row>
    <row r="652" spans="1:6">
      <c r="A652" s="176" t="s">
        <v>600</v>
      </c>
      <c r="B652" s="174">
        <v>226</v>
      </c>
      <c r="C652" s="175">
        <v>92</v>
      </c>
      <c r="D652" s="175">
        <v>102</v>
      </c>
      <c r="E652" s="132">
        <f>D652/C652</f>
        <v>1.1087</v>
      </c>
      <c r="F652" s="133">
        <f t="shared" ref="F652:F663" si="126">D652/B652</f>
        <v>0.4513</v>
      </c>
    </row>
    <row r="653" spans="1:6">
      <c r="A653" s="176" t="s">
        <v>601</v>
      </c>
      <c r="B653" s="178">
        <v>7947</v>
      </c>
      <c r="C653" s="175">
        <v>8761</v>
      </c>
      <c r="D653" s="175">
        <v>9217</v>
      </c>
      <c r="E653" s="132">
        <f>D653/C653</f>
        <v>1.052</v>
      </c>
      <c r="F653" s="133">
        <f>D653/B653</f>
        <v>1.1598</v>
      </c>
    </row>
    <row r="654" spans="1:6">
      <c r="A654" s="176" t="s">
        <v>602</v>
      </c>
      <c r="B654" s="178"/>
      <c r="C654" s="175"/>
      <c r="D654" s="175"/>
      <c r="E654" s="132"/>
      <c r="F654" s="133"/>
    </row>
    <row r="655" spans="1:6">
      <c r="A655" s="176" t="s">
        <v>603</v>
      </c>
      <c r="B655" s="178">
        <v>7947</v>
      </c>
      <c r="C655" s="175">
        <v>8761</v>
      </c>
      <c r="D655" s="175">
        <v>9217</v>
      </c>
      <c r="E655" s="132">
        <f t="shared" ref="E655:E663" si="127">D655/C655</f>
        <v>1.052</v>
      </c>
      <c r="F655" s="133">
        <f t="shared" ref="F655:F663" si="128">D655/B655</f>
        <v>1.1598</v>
      </c>
    </row>
    <row r="656" spans="1:6">
      <c r="A656" s="176" t="s">
        <v>604</v>
      </c>
      <c r="B656" s="178"/>
      <c r="C656" s="175"/>
      <c r="D656" s="175"/>
      <c r="E656" s="132"/>
      <c r="F656" s="133"/>
    </row>
    <row r="657" spans="1:6">
      <c r="A657" s="176" t="s">
        <v>605</v>
      </c>
      <c r="B657" s="178">
        <v>2800</v>
      </c>
      <c r="C657" s="175"/>
      <c r="D657" s="175">
        <v>164</v>
      </c>
      <c r="E657" s="132"/>
      <c r="F657" s="133">
        <f t="shared" ref="F657:F663" si="129">D657/B657</f>
        <v>0.0586</v>
      </c>
    </row>
    <row r="658" spans="1:6">
      <c r="A658" s="176" t="s">
        <v>606</v>
      </c>
      <c r="B658" s="178">
        <v>2800</v>
      </c>
      <c r="C658" s="175"/>
      <c r="D658" s="175">
        <v>164</v>
      </c>
      <c r="E658" s="132"/>
      <c r="F658" s="133">
        <f>D658/B658</f>
        <v>0.0586</v>
      </c>
    </row>
    <row r="659" spans="1:6">
      <c r="A659" s="176" t="s">
        <v>607</v>
      </c>
      <c r="B659" s="178">
        <v>213</v>
      </c>
      <c r="C659" s="175">
        <v>591</v>
      </c>
      <c r="D659" s="175">
        <v>132</v>
      </c>
      <c r="E659" s="132">
        <f t="shared" ref="E659:E663" si="130">D659/C659</f>
        <v>0.2234</v>
      </c>
      <c r="F659" s="133">
        <f>D659/B659</f>
        <v>0.6197</v>
      </c>
    </row>
    <row r="660" spans="1:6">
      <c r="A660" s="176" t="s">
        <v>608</v>
      </c>
      <c r="B660" s="178">
        <v>213</v>
      </c>
      <c r="C660" s="175">
        <v>591</v>
      </c>
      <c r="D660" s="175">
        <v>132</v>
      </c>
      <c r="E660" s="132">
        <f>D660/C660</f>
        <v>0.2234</v>
      </c>
      <c r="F660" s="133">
        <f>D660/B660</f>
        <v>0.6197</v>
      </c>
    </row>
    <row r="661" spans="1:6">
      <c r="A661" s="121" t="s">
        <v>104</v>
      </c>
      <c r="B661" s="174">
        <v>27351</v>
      </c>
      <c r="C661" s="175">
        <v>23688</v>
      </c>
      <c r="D661" s="175">
        <v>30935</v>
      </c>
      <c r="E661" s="132">
        <f>D661/C661</f>
        <v>1.3059</v>
      </c>
      <c r="F661" s="133">
        <f>D661/B661</f>
        <v>1.131</v>
      </c>
    </row>
    <row r="662" spans="1:6">
      <c r="A662" s="176" t="s">
        <v>609</v>
      </c>
      <c r="B662" s="174">
        <v>643</v>
      </c>
      <c r="C662" s="175">
        <v>139</v>
      </c>
      <c r="D662" s="175">
        <v>104</v>
      </c>
      <c r="E662" s="132">
        <f>D662/C662</f>
        <v>0.7482</v>
      </c>
      <c r="F662" s="133">
        <f>D662/B662</f>
        <v>0.1617</v>
      </c>
    </row>
    <row r="663" spans="1:6">
      <c r="A663" s="176" t="s">
        <v>142</v>
      </c>
      <c r="B663" s="174">
        <v>637</v>
      </c>
      <c r="C663" s="175">
        <v>139</v>
      </c>
      <c r="D663" s="175">
        <v>54</v>
      </c>
      <c r="E663" s="132">
        <f>D663/C663</f>
        <v>0.3885</v>
      </c>
      <c r="F663" s="133">
        <f>D663/B663</f>
        <v>0.0848</v>
      </c>
    </row>
    <row r="664" spans="1:6">
      <c r="A664" s="176" t="s">
        <v>143</v>
      </c>
      <c r="B664" s="174">
        <v>0</v>
      </c>
      <c r="C664" s="175"/>
      <c r="D664" s="175">
        <v>0</v>
      </c>
      <c r="E664" s="132"/>
      <c r="F664" s="133"/>
    </row>
    <row r="665" spans="1:6">
      <c r="A665" s="176" t="s">
        <v>144</v>
      </c>
      <c r="B665" s="174">
        <v>0</v>
      </c>
      <c r="C665" s="175"/>
      <c r="D665" s="175">
        <v>0</v>
      </c>
      <c r="E665" s="132"/>
      <c r="F665" s="133"/>
    </row>
    <row r="666" spans="1:6">
      <c r="A666" s="176" t="s">
        <v>610</v>
      </c>
      <c r="B666" s="174">
        <v>6</v>
      </c>
      <c r="C666" s="175"/>
      <c r="D666" s="175">
        <v>50</v>
      </c>
      <c r="E666" s="132"/>
      <c r="F666" s="133">
        <f t="shared" ref="F666:F668" si="131">D666/B666</f>
        <v>8.3333</v>
      </c>
    </row>
    <row r="667" spans="1:6">
      <c r="A667" s="176" t="s">
        <v>611</v>
      </c>
      <c r="B667" s="174">
        <v>826</v>
      </c>
      <c r="C667" s="175">
        <v>977</v>
      </c>
      <c r="D667" s="175">
        <v>862</v>
      </c>
      <c r="E667" s="132">
        <f t="shared" ref="E667:E669" si="132">D667/C667</f>
        <v>0.8823</v>
      </c>
      <c r="F667" s="133">
        <f>D667/B667</f>
        <v>1.0436</v>
      </c>
    </row>
    <row r="668" spans="1:6">
      <c r="A668" s="176" t="s">
        <v>612</v>
      </c>
      <c r="B668" s="174">
        <v>816</v>
      </c>
      <c r="C668" s="175">
        <v>952</v>
      </c>
      <c r="D668" s="175">
        <v>637</v>
      </c>
      <c r="E668" s="132">
        <f>D668/C668</f>
        <v>0.6691</v>
      </c>
      <c r="F668" s="133">
        <f>D668/B668</f>
        <v>0.7806</v>
      </c>
    </row>
    <row r="669" spans="1:6">
      <c r="A669" s="176" t="s">
        <v>613</v>
      </c>
      <c r="B669" s="174">
        <v>0</v>
      </c>
      <c r="C669" s="175">
        <v>25</v>
      </c>
      <c r="D669" s="175">
        <v>15</v>
      </c>
      <c r="E669" s="132">
        <f>D669/C669</f>
        <v>0.6</v>
      </c>
      <c r="F669" s="133"/>
    </row>
    <row r="670" spans="1:6">
      <c r="A670" s="176" t="s">
        <v>614</v>
      </c>
      <c r="B670" s="174">
        <v>0</v>
      </c>
      <c r="C670" s="175"/>
      <c r="D670" s="175"/>
      <c r="E670" s="132"/>
      <c r="F670" s="133"/>
    </row>
    <row r="671" spans="1:6">
      <c r="A671" s="176" t="s">
        <v>615</v>
      </c>
      <c r="B671" s="174">
        <v>0</v>
      </c>
      <c r="C671" s="175"/>
      <c r="D671" s="175"/>
      <c r="E671" s="132"/>
      <c r="F671" s="133"/>
    </row>
    <row r="672" spans="1:6">
      <c r="A672" s="176" t="s">
        <v>616</v>
      </c>
      <c r="B672" s="174">
        <v>0</v>
      </c>
      <c r="C672" s="175"/>
      <c r="D672" s="175"/>
      <c r="E672" s="132"/>
      <c r="F672" s="133"/>
    </row>
    <row r="673" spans="1:6">
      <c r="A673" s="176" t="s">
        <v>617</v>
      </c>
      <c r="B673" s="174">
        <v>0</v>
      </c>
      <c r="C673" s="175"/>
      <c r="D673" s="175"/>
      <c r="E673" s="132"/>
      <c r="F673" s="133"/>
    </row>
    <row r="674" spans="1:6">
      <c r="A674" s="176" t="s">
        <v>618</v>
      </c>
      <c r="B674" s="174">
        <v>0</v>
      </c>
      <c r="C674" s="175"/>
      <c r="D674" s="175"/>
      <c r="E674" s="132"/>
      <c r="F674" s="133"/>
    </row>
    <row r="675" spans="1:6">
      <c r="A675" s="176" t="s">
        <v>619</v>
      </c>
      <c r="B675" s="174">
        <v>0</v>
      </c>
      <c r="C675" s="175"/>
      <c r="D675" s="175"/>
      <c r="E675" s="132"/>
      <c r="F675" s="133"/>
    </row>
    <row r="676" spans="1:6">
      <c r="A676" s="176" t="s">
        <v>620</v>
      </c>
      <c r="B676" s="174">
        <v>0</v>
      </c>
      <c r="C676" s="175"/>
      <c r="D676" s="175"/>
      <c r="E676" s="132"/>
      <c r="F676" s="133"/>
    </row>
    <row r="677" spans="1:6">
      <c r="A677" s="176" t="s">
        <v>621</v>
      </c>
      <c r="B677" s="174">
        <v>0</v>
      </c>
      <c r="C677" s="175"/>
      <c r="D677" s="175"/>
      <c r="E677" s="132"/>
      <c r="F677" s="133"/>
    </row>
    <row r="678" spans="1:6">
      <c r="A678" s="176" t="s">
        <v>622</v>
      </c>
      <c r="B678" s="174">
        <v>0</v>
      </c>
      <c r="C678" s="175"/>
      <c r="D678" s="175"/>
      <c r="E678" s="132"/>
      <c r="F678" s="133"/>
    </row>
    <row r="679" spans="1:6">
      <c r="A679" s="176" t="s">
        <v>623</v>
      </c>
      <c r="B679" s="174">
        <v>10</v>
      </c>
      <c r="C679" s="175"/>
      <c r="D679" s="175">
        <v>210</v>
      </c>
      <c r="E679" s="132"/>
      <c r="F679" s="133">
        <f t="shared" ref="F679:F687" si="133">D679/B679</f>
        <v>21</v>
      </c>
    </row>
    <row r="680" spans="1:6">
      <c r="A680" s="176" t="s">
        <v>624</v>
      </c>
      <c r="B680" s="174">
        <v>2293</v>
      </c>
      <c r="C680" s="175">
        <v>2652</v>
      </c>
      <c r="D680" s="175">
        <v>3111</v>
      </c>
      <c r="E680" s="132">
        <f t="shared" ref="E680:E686" si="134">D680/C680</f>
        <v>1.1731</v>
      </c>
      <c r="F680" s="133">
        <f>D680/B680</f>
        <v>1.3567</v>
      </c>
    </row>
    <row r="681" spans="1:6">
      <c r="A681" s="176" t="s">
        <v>625</v>
      </c>
      <c r="B681" s="174">
        <v>128</v>
      </c>
      <c r="C681" s="175">
        <v>210</v>
      </c>
      <c r="D681" s="175">
        <v>191</v>
      </c>
      <c r="E681" s="132">
        <f>D681/C681</f>
        <v>0.9095</v>
      </c>
      <c r="F681" s="133">
        <f>D681/B681</f>
        <v>1.4922</v>
      </c>
    </row>
    <row r="682" spans="1:6">
      <c r="A682" s="176" t="s">
        <v>626</v>
      </c>
      <c r="B682" s="174">
        <v>1451</v>
      </c>
      <c r="C682" s="175">
        <v>1896</v>
      </c>
      <c r="D682" s="175">
        <v>2235</v>
      </c>
      <c r="E682" s="132">
        <f>D682/C682</f>
        <v>1.1788</v>
      </c>
      <c r="F682" s="133">
        <f>D682/B682</f>
        <v>1.5403</v>
      </c>
    </row>
    <row r="683" spans="1:6">
      <c r="A683" s="176" t="s">
        <v>627</v>
      </c>
      <c r="B683" s="174">
        <v>714</v>
      </c>
      <c r="C683" s="175">
        <v>546</v>
      </c>
      <c r="D683" s="175">
        <v>685</v>
      </c>
      <c r="E683" s="132">
        <f>D683/C683</f>
        <v>1.2546</v>
      </c>
      <c r="F683" s="133">
        <f>D683/B683</f>
        <v>0.9594</v>
      </c>
    </row>
    <row r="684" spans="1:6">
      <c r="A684" s="176" t="s">
        <v>628</v>
      </c>
      <c r="B684" s="174">
        <v>3103</v>
      </c>
      <c r="C684" s="175">
        <v>1898</v>
      </c>
      <c r="D684" s="175">
        <v>3653</v>
      </c>
      <c r="E684" s="132">
        <f>D684/C684</f>
        <v>1.9247</v>
      </c>
      <c r="F684" s="133">
        <f>D684/B684</f>
        <v>1.1772</v>
      </c>
    </row>
    <row r="685" spans="1:6">
      <c r="A685" s="176" t="s">
        <v>629</v>
      </c>
      <c r="B685" s="174">
        <v>405</v>
      </c>
      <c r="C685" s="175">
        <v>585</v>
      </c>
      <c r="D685" s="175">
        <v>646</v>
      </c>
      <c r="E685" s="132">
        <f>D685/C685</f>
        <v>1.1043</v>
      </c>
      <c r="F685" s="133">
        <f>D685/B685</f>
        <v>1.5951</v>
      </c>
    </row>
    <row r="686" spans="1:6">
      <c r="A686" s="176" t="s">
        <v>630</v>
      </c>
      <c r="B686" s="174">
        <v>99</v>
      </c>
      <c r="C686" s="175">
        <v>152</v>
      </c>
      <c r="D686" s="175">
        <v>152</v>
      </c>
      <c r="E686" s="132">
        <f>D686/C686</f>
        <v>1</v>
      </c>
      <c r="F686" s="133">
        <f>D686/B686</f>
        <v>1.5354</v>
      </c>
    </row>
    <row r="687" spans="1:6">
      <c r="A687" s="176" t="s">
        <v>631</v>
      </c>
      <c r="B687" s="174">
        <v>91</v>
      </c>
      <c r="C687" s="175"/>
      <c r="D687" s="175">
        <v>86</v>
      </c>
      <c r="E687" s="132"/>
      <c r="F687" s="133">
        <f>D687/B687</f>
        <v>0.9451</v>
      </c>
    </row>
    <row r="688" spans="1:6">
      <c r="A688" s="176" t="s">
        <v>632</v>
      </c>
      <c r="B688" s="174">
        <v>0</v>
      </c>
      <c r="C688" s="175"/>
      <c r="D688" s="175"/>
      <c r="E688" s="132"/>
      <c r="F688" s="133"/>
    </row>
    <row r="689" spans="1:6">
      <c r="A689" s="176" t="s">
        <v>633</v>
      </c>
      <c r="B689" s="174">
        <v>3</v>
      </c>
      <c r="C689" s="175"/>
      <c r="D689" s="175"/>
      <c r="E689" s="132"/>
      <c r="F689" s="133">
        <f t="shared" ref="F689:F696" si="135">D689/B689</f>
        <v>0</v>
      </c>
    </row>
    <row r="690" spans="1:6">
      <c r="A690" s="176" t="s">
        <v>634</v>
      </c>
      <c r="B690" s="174">
        <v>0</v>
      </c>
      <c r="C690" s="175"/>
      <c r="D690" s="175"/>
      <c r="E690" s="132"/>
      <c r="F690" s="133"/>
    </row>
    <row r="691" spans="1:6">
      <c r="A691" s="176" t="s">
        <v>635</v>
      </c>
      <c r="B691" s="174">
        <v>33</v>
      </c>
      <c r="C691" s="175"/>
      <c r="D691" s="175"/>
      <c r="E691" s="132"/>
      <c r="F691" s="133">
        <f t="shared" ref="F691:F696" si="136">D691/B691</f>
        <v>0</v>
      </c>
    </row>
    <row r="692" spans="1:6">
      <c r="A692" s="176" t="s">
        <v>636</v>
      </c>
      <c r="B692" s="174">
        <v>2165</v>
      </c>
      <c r="C692" s="175">
        <v>1040</v>
      </c>
      <c r="D692" s="175">
        <v>2238</v>
      </c>
      <c r="E692" s="132">
        <f t="shared" ref="E692:E696" si="137">D692/C692</f>
        <v>2.1519</v>
      </c>
      <c r="F692" s="133">
        <f>D692/B692</f>
        <v>1.0337</v>
      </c>
    </row>
    <row r="693" spans="1:6">
      <c r="A693" s="176" t="s">
        <v>637</v>
      </c>
      <c r="B693" s="174">
        <v>121</v>
      </c>
      <c r="C693" s="175">
        <v>8</v>
      </c>
      <c r="D693" s="175">
        <v>442</v>
      </c>
      <c r="E693" s="132">
        <f>D693/C693</f>
        <v>55.25</v>
      </c>
      <c r="F693" s="133">
        <f>D693/B693</f>
        <v>3.6529</v>
      </c>
    </row>
    <row r="694" spans="1:6">
      <c r="A694" s="176" t="s">
        <v>638</v>
      </c>
      <c r="B694" s="174">
        <v>84</v>
      </c>
      <c r="C694" s="175">
        <v>74</v>
      </c>
      <c r="D694" s="175">
        <v>55</v>
      </c>
      <c r="E694" s="132">
        <f>D694/C694</f>
        <v>0.7432</v>
      </c>
      <c r="F694" s="133">
        <f>D694/B694</f>
        <v>0.6548</v>
      </c>
    </row>
    <row r="695" spans="1:6">
      <c r="A695" s="176" t="s">
        <v>639</v>
      </c>
      <c r="B695" s="174">
        <v>102</v>
      </c>
      <c r="C695" s="175">
        <v>39</v>
      </c>
      <c r="D695" s="175">
        <v>34</v>
      </c>
      <c r="E695" s="132">
        <f>D695/C695</f>
        <v>0.8718</v>
      </c>
      <c r="F695" s="133">
        <f>D695/B695</f>
        <v>0.3333</v>
      </c>
    </row>
    <row r="696" spans="1:6">
      <c r="A696" s="176" t="s">
        <v>640</v>
      </c>
      <c r="B696" s="174">
        <v>361</v>
      </c>
      <c r="C696" s="175">
        <v>239</v>
      </c>
      <c r="D696" s="175">
        <v>1166</v>
      </c>
      <c r="E696" s="132">
        <f>D696/C696</f>
        <v>4.8787</v>
      </c>
      <c r="F696" s="133">
        <f>D696/B696</f>
        <v>3.2299</v>
      </c>
    </row>
    <row r="697" spans="1:6">
      <c r="A697" s="176" t="s">
        <v>641</v>
      </c>
      <c r="B697" s="174">
        <v>0</v>
      </c>
      <c r="C697" s="175"/>
      <c r="D697" s="175">
        <v>0</v>
      </c>
      <c r="E697" s="132"/>
      <c r="F697" s="133"/>
    </row>
    <row r="698" spans="1:6">
      <c r="A698" s="176" t="s">
        <v>642</v>
      </c>
      <c r="B698" s="174">
        <v>0</v>
      </c>
      <c r="C698" s="175"/>
      <c r="D698" s="175">
        <v>0</v>
      </c>
      <c r="E698" s="132"/>
      <c r="F698" s="133"/>
    </row>
    <row r="699" spans="1:6">
      <c r="A699" s="176" t="s">
        <v>643</v>
      </c>
      <c r="B699" s="174">
        <v>0</v>
      </c>
      <c r="C699" s="175"/>
      <c r="D699" s="175">
        <v>0</v>
      </c>
      <c r="E699" s="132"/>
      <c r="F699" s="133"/>
    </row>
    <row r="700" spans="1:6">
      <c r="A700" s="176" t="s">
        <v>644</v>
      </c>
      <c r="B700" s="174">
        <v>70</v>
      </c>
      <c r="C700" s="175"/>
      <c r="D700" s="175">
        <v>172</v>
      </c>
      <c r="E700" s="132"/>
      <c r="F700" s="133">
        <f t="shared" ref="F700:F707" si="138">D700/B700</f>
        <v>2.4571</v>
      </c>
    </row>
    <row r="701" spans="1:6">
      <c r="A701" s="176" t="s">
        <v>645</v>
      </c>
      <c r="B701" s="174"/>
      <c r="C701" s="175"/>
      <c r="D701" s="175"/>
      <c r="E701" s="132"/>
      <c r="F701" s="133"/>
    </row>
    <row r="702" spans="1:6">
      <c r="A702" s="176" t="s">
        <v>646</v>
      </c>
      <c r="B702" s="174"/>
      <c r="C702" s="175"/>
      <c r="D702" s="175"/>
      <c r="E702" s="132"/>
      <c r="F702" s="133"/>
    </row>
    <row r="703" spans="1:6">
      <c r="A703" s="176" t="s">
        <v>647</v>
      </c>
      <c r="B703" s="174">
        <v>161</v>
      </c>
      <c r="C703" s="175">
        <v>239</v>
      </c>
      <c r="D703" s="175">
        <v>994</v>
      </c>
      <c r="E703" s="132">
        <f>D703/C703</f>
        <v>4.159</v>
      </c>
      <c r="F703" s="133">
        <f t="shared" ref="F703:F707" si="139">D703/B703</f>
        <v>6.1739</v>
      </c>
    </row>
    <row r="704" spans="1:6">
      <c r="A704" s="176" t="s">
        <v>648</v>
      </c>
      <c r="B704" s="174">
        <v>0</v>
      </c>
      <c r="C704" s="175"/>
      <c r="D704" s="175">
        <v>0</v>
      </c>
      <c r="E704" s="132"/>
      <c r="F704" s="133"/>
    </row>
    <row r="705" spans="1:6">
      <c r="A705" s="176" t="s">
        <v>649</v>
      </c>
      <c r="B705" s="174">
        <v>130</v>
      </c>
      <c r="C705" s="175"/>
      <c r="D705" s="175">
        <v>0</v>
      </c>
      <c r="E705" s="132"/>
      <c r="F705" s="133">
        <f t="shared" ref="F705:F707" si="140">D705/B705</f>
        <v>0</v>
      </c>
    </row>
    <row r="706" spans="1:6">
      <c r="A706" s="176" t="s">
        <v>650</v>
      </c>
      <c r="B706" s="174">
        <v>17</v>
      </c>
      <c r="C706" s="175"/>
      <c r="D706" s="175">
        <v>81</v>
      </c>
      <c r="E706" s="132"/>
      <c r="F706" s="133">
        <f>D706/B706</f>
        <v>4.7647</v>
      </c>
    </row>
    <row r="707" spans="1:6">
      <c r="A707" s="176" t="s">
        <v>651</v>
      </c>
      <c r="B707" s="174">
        <v>17</v>
      </c>
      <c r="C707" s="175"/>
      <c r="D707" s="175">
        <v>81</v>
      </c>
      <c r="E707" s="132"/>
      <c r="F707" s="133">
        <f>D707/B707</f>
        <v>4.7647</v>
      </c>
    </row>
    <row r="708" spans="1:6">
      <c r="A708" s="176" t="s">
        <v>652</v>
      </c>
      <c r="B708" s="174">
        <v>0</v>
      </c>
      <c r="C708" s="175"/>
      <c r="D708" s="175">
        <v>0</v>
      </c>
      <c r="E708" s="132"/>
      <c r="F708" s="133"/>
    </row>
    <row r="709" spans="1:6">
      <c r="A709" s="176" t="s">
        <v>653</v>
      </c>
      <c r="B709" s="174">
        <v>5765</v>
      </c>
      <c r="C709" s="175">
        <v>4193</v>
      </c>
      <c r="D709" s="175">
        <v>5540</v>
      </c>
      <c r="E709" s="132">
        <f t="shared" ref="E709:E712" si="141">D709/C709</f>
        <v>1.3212</v>
      </c>
      <c r="F709" s="133">
        <f t="shared" ref="F709:F712" si="142">D709/B709</f>
        <v>0.961</v>
      </c>
    </row>
    <row r="710" spans="1:6">
      <c r="A710" s="176" t="s">
        <v>654</v>
      </c>
      <c r="B710" s="174">
        <v>169</v>
      </c>
      <c r="C710" s="175">
        <v>404</v>
      </c>
      <c r="D710" s="175">
        <v>329</v>
      </c>
      <c r="E710" s="132">
        <f>D710/C710</f>
        <v>0.8144</v>
      </c>
      <c r="F710" s="133">
        <f>D710/B710</f>
        <v>1.9467</v>
      </c>
    </row>
    <row r="711" spans="1:6">
      <c r="A711" s="176" t="s">
        <v>655</v>
      </c>
      <c r="B711" s="174">
        <v>1506</v>
      </c>
      <c r="C711" s="175">
        <v>203</v>
      </c>
      <c r="D711" s="175">
        <v>1494</v>
      </c>
      <c r="E711" s="132">
        <f>D711/C711</f>
        <v>7.3596</v>
      </c>
      <c r="F711" s="133">
        <f>D711/B711</f>
        <v>0.992</v>
      </c>
    </row>
    <row r="712" spans="1:6">
      <c r="A712" s="176" t="s">
        <v>656</v>
      </c>
      <c r="B712" s="174">
        <v>4090</v>
      </c>
      <c r="C712" s="175">
        <v>3586</v>
      </c>
      <c r="D712" s="175">
        <v>3717</v>
      </c>
      <c r="E712" s="132">
        <f>D712/C712</f>
        <v>1.0365</v>
      </c>
      <c r="F712" s="133">
        <f>D712/B712</f>
        <v>0.9088</v>
      </c>
    </row>
    <row r="713" spans="1:6">
      <c r="A713" s="176" t="s">
        <v>657</v>
      </c>
      <c r="B713" s="174"/>
      <c r="C713" s="175"/>
      <c r="D713" s="175"/>
      <c r="E713" s="132"/>
      <c r="F713" s="133"/>
    </row>
    <row r="714" spans="1:6">
      <c r="A714" s="176" t="s">
        <v>142</v>
      </c>
      <c r="B714" s="174"/>
      <c r="C714" s="175"/>
      <c r="D714" s="175"/>
      <c r="E714" s="132"/>
      <c r="F714" s="133"/>
    </row>
    <row r="715" spans="1:6">
      <c r="A715" s="176" t="s">
        <v>143</v>
      </c>
      <c r="B715" s="174"/>
      <c r="C715" s="175"/>
      <c r="D715" s="175"/>
      <c r="E715" s="132"/>
      <c r="F715" s="133"/>
    </row>
    <row r="716" spans="1:6">
      <c r="A716" s="176" t="s">
        <v>144</v>
      </c>
      <c r="B716" s="174"/>
      <c r="C716" s="175"/>
      <c r="D716" s="175"/>
      <c r="E716" s="132"/>
      <c r="F716" s="133"/>
    </row>
    <row r="717" spans="1:6">
      <c r="A717" s="176" t="s">
        <v>658</v>
      </c>
      <c r="B717" s="174"/>
      <c r="C717" s="175"/>
      <c r="D717" s="175"/>
      <c r="E717" s="132"/>
      <c r="F717" s="133"/>
    </row>
    <row r="718" spans="1:6">
      <c r="A718" s="176" t="s">
        <v>659</v>
      </c>
      <c r="B718" s="174"/>
      <c r="C718" s="175"/>
      <c r="D718" s="175"/>
      <c r="E718" s="132"/>
      <c r="F718" s="133"/>
    </row>
    <row r="719" spans="1:6">
      <c r="A719" s="176" t="s">
        <v>660</v>
      </c>
      <c r="B719" s="174"/>
      <c r="C719" s="175"/>
      <c r="D719" s="175"/>
      <c r="E719" s="132"/>
      <c r="F719" s="133"/>
    </row>
    <row r="720" spans="1:6">
      <c r="A720" s="176" t="s">
        <v>661</v>
      </c>
      <c r="B720" s="174"/>
      <c r="C720" s="175"/>
      <c r="D720" s="175"/>
      <c r="E720" s="132"/>
      <c r="F720" s="133"/>
    </row>
    <row r="721" spans="1:6">
      <c r="A721" s="176" t="s">
        <v>151</v>
      </c>
      <c r="B721" s="174"/>
      <c r="C721" s="175"/>
      <c r="D721" s="175"/>
      <c r="E721" s="132"/>
      <c r="F721" s="133"/>
    </row>
    <row r="722" spans="1:6">
      <c r="A722" s="176" t="s">
        <v>662</v>
      </c>
      <c r="B722" s="174"/>
      <c r="C722" s="175"/>
      <c r="D722" s="175"/>
      <c r="E722" s="132"/>
      <c r="F722" s="133"/>
    </row>
    <row r="723" spans="1:6">
      <c r="A723" s="176" t="s">
        <v>663</v>
      </c>
      <c r="B723" s="174">
        <v>14310</v>
      </c>
      <c r="C723" s="175">
        <v>13590</v>
      </c>
      <c r="D723" s="175">
        <v>16360</v>
      </c>
      <c r="E723" s="132">
        <f>D723/C723</f>
        <v>1.2038</v>
      </c>
      <c r="F723" s="133">
        <f t="shared" ref="F723:F726" si="143">D723/B723</f>
        <v>1.1433</v>
      </c>
    </row>
    <row r="724" spans="1:6">
      <c r="A724" s="176" t="s">
        <v>664</v>
      </c>
      <c r="B724" s="174"/>
      <c r="C724" s="175"/>
      <c r="D724" s="175">
        <v>400</v>
      </c>
      <c r="E724" s="132"/>
      <c r="F724" s="133"/>
    </row>
    <row r="725" spans="1:6">
      <c r="A725" s="176" t="s">
        <v>665</v>
      </c>
      <c r="B725" s="178">
        <v>13665</v>
      </c>
      <c r="C725" s="175">
        <v>13590</v>
      </c>
      <c r="D725" s="175">
        <v>15015</v>
      </c>
      <c r="E725" s="132">
        <f>D725/C725</f>
        <v>1.1049</v>
      </c>
      <c r="F725" s="133">
        <f>D725/B725</f>
        <v>1.0988</v>
      </c>
    </row>
    <row r="726" spans="1:6">
      <c r="A726" s="176" t="s">
        <v>666</v>
      </c>
      <c r="B726" s="178">
        <v>645</v>
      </c>
      <c r="C726" s="175"/>
      <c r="D726" s="175">
        <v>945</v>
      </c>
      <c r="E726" s="132"/>
      <c r="F726" s="133">
        <f>D726/B726</f>
        <v>1.4651</v>
      </c>
    </row>
    <row r="727" spans="1:6">
      <c r="A727" s="176" t="s">
        <v>667</v>
      </c>
      <c r="B727" s="178"/>
      <c r="C727" s="175"/>
      <c r="D727" s="175"/>
      <c r="E727" s="132"/>
      <c r="F727" s="133"/>
    </row>
    <row r="728" spans="1:6">
      <c r="A728" s="176" t="s">
        <v>668</v>
      </c>
      <c r="B728" s="178"/>
      <c r="C728" s="175"/>
      <c r="D728" s="175"/>
      <c r="E728" s="132"/>
      <c r="F728" s="133"/>
    </row>
    <row r="729" spans="1:6">
      <c r="A729" s="176" t="s">
        <v>669</v>
      </c>
      <c r="B729" s="178"/>
      <c r="C729" s="175"/>
      <c r="D729" s="175"/>
      <c r="E729" s="132"/>
      <c r="F729" s="133"/>
    </row>
    <row r="730" spans="1:6">
      <c r="A730" s="176" t="s">
        <v>670</v>
      </c>
      <c r="B730" s="178"/>
      <c r="C730" s="175"/>
      <c r="D730" s="175"/>
      <c r="E730" s="132"/>
      <c r="F730" s="133"/>
    </row>
    <row r="731" spans="1:6">
      <c r="A731" s="176" t="s">
        <v>671</v>
      </c>
      <c r="B731" s="178"/>
      <c r="C731" s="175"/>
      <c r="D731" s="175"/>
      <c r="E731" s="132"/>
      <c r="F731" s="133"/>
    </row>
    <row r="732" spans="1:6">
      <c r="A732" s="176" t="s">
        <v>672</v>
      </c>
      <c r="B732" s="178"/>
      <c r="C732" s="175"/>
      <c r="D732" s="175"/>
      <c r="E732" s="132"/>
      <c r="F732" s="133"/>
    </row>
    <row r="733" spans="1:6">
      <c r="A733" s="176" t="s">
        <v>673</v>
      </c>
      <c r="B733" s="178"/>
      <c r="C733" s="175"/>
      <c r="D733" s="175"/>
      <c r="E733" s="132"/>
      <c r="F733" s="133"/>
    </row>
    <row r="734" spans="1:6">
      <c r="A734" s="176" t="s">
        <v>674</v>
      </c>
      <c r="B734" s="178">
        <v>33</v>
      </c>
      <c r="C734" s="175"/>
      <c r="D734" s="175">
        <v>58</v>
      </c>
      <c r="E734" s="132"/>
      <c r="F734" s="133">
        <f t="shared" ref="F734:F738" si="144">D734/B734</f>
        <v>1.7576</v>
      </c>
    </row>
    <row r="735" spans="1:6">
      <c r="A735" s="176" t="s">
        <v>675</v>
      </c>
      <c r="B735" s="178">
        <v>33</v>
      </c>
      <c r="C735" s="175"/>
      <c r="D735" s="175">
        <v>58</v>
      </c>
      <c r="E735" s="132"/>
      <c r="F735" s="133">
        <f>D735/B735</f>
        <v>1.7576</v>
      </c>
    </row>
    <row r="736" spans="1:6">
      <c r="A736" s="121" t="s">
        <v>105</v>
      </c>
      <c r="B736" s="174">
        <v>1030</v>
      </c>
      <c r="C736" s="175">
        <v>1012</v>
      </c>
      <c r="D736" s="175">
        <v>1943</v>
      </c>
      <c r="E736" s="132">
        <f t="shared" ref="E736:E738" si="145">D736/C736</f>
        <v>1.92</v>
      </c>
      <c r="F736" s="133">
        <f>D736/B736</f>
        <v>1.8864</v>
      </c>
    </row>
    <row r="737" spans="1:6">
      <c r="A737" s="176" t="s">
        <v>676</v>
      </c>
      <c r="B737" s="174">
        <v>745</v>
      </c>
      <c r="C737" s="175">
        <v>406</v>
      </c>
      <c r="D737" s="175">
        <v>893</v>
      </c>
      <c r="E737" s="132">
        <f>D737/C737</f>
        <v>2.1995</v>
      </c>
      <c r="F737" s="133">
        <f>D737/B737</f>
        <v>1.1987</v>
      </c>
    </row>
    <row r="738" spans="1:6">
      <c r="A738" s="176" t="s">
        <v>142</v>
      </c>
      <c r="B738" s="174">
        <v>106</v>
      </c>
      <c r="C738" s="175">
        <v>36</v>
      </c>
      <c r="D738" s="175">
        <v>122</v>
      </c>
      <c r="E738" s="132">
        <f>D738/C738</f>
        <v>3.3889</v>
      </c>
      <c r="F738" s="133">
        <f>D738/B738</f>
        <v>1.1509</v>
      </c>
    </row>
    <row r="739" spans="1:6">
      <c r="A739" s="176" t="s">
        <v>143</v>
      </c>
      <c r="B739" s="174">
        <v>0</v>
      </c>
      <c r="C739" s="175"/>
      <c r="D739" s="175">
        <v>0</v>
      </c>
      <c r="E739" s="132"/>
      <c r="F739" s="133"/>
    </row>
    <row r="740" spans="1:6">
      <c r="A740" s="176" t="s">
        <v>144</v>
      </c>
      <c r="B740" s="174">
        <v>0</v>
      </c>
      <c r="C740" s="175"/>
      <c r="D740" s="175">
        <v>0</v>
      </c>
      <c r="E740" s="132"/>
      <c r="F740" s="133"/>
    </row>
    <row r="741" spans="1:6">
      <c r="A741" s="176" t="s">
        <v>677</v>
      </c>
      <c r="B741" s="174">
        <v>0</v>
      </c>
      <c r="C741" s="175"/>
      <c r="D741" s="175">
        <v>0</v>
      </c>
      <c r="E741" s="132"/>
      <c r="F741" s="133"/>
    </row>
    <row r="742" spans="1:6">
      <c r="A742" s="176" t="s">
        <v>678</v>
      </c>
      <c r="B742" s="174">
        <v>0</v>
      </c>
      <c r="C742" s="175"/>
      <c r="D742" s="175">
        <v>0</v>
      </c>
      <c r="E742" s="132"/>
      <c r="F742" s="133"/>
    </row>
    <row r="743" spans="1:6">
      <c r="A743" s="176" t="s">
        <v>679</v>
      </c>
      <c r="B743" s="174">
        <v>0</v>
      </c>
      <c r="C743" s="175"/>
      <c r="D743" s="175">
        <v>0</v>
      </c>
      <c r="E743" s="132"/>
      <c r="F743" s="133"/>
    </row>
    <row r="744" spans="1:6">
      <c r="A744" s="176" t="s">
        <v>680</v>
      </c>
      <c r="B744" s="174">
        <v>0</v>
      </c>
      <c r="C744" s="175"/>
      <c r="D744" s="175">
        <v>0</v>
      </c>
      <c r="E744" s="132"/>
      <c r="F744" s="133"/>
    </row>
    <row r="745" spans="1:6">
      <c r="A745" s="176" t="s">
        <v>681</v>
      </c>
      <c r="B745" s="174">
        <v>639</v>
      </c>
      <c r="C745" s="175">
        <v>370</v>
      </c>
      <c r="D745" s="175">
        <v>771</v>
      </c>
      <c r="E745" s="132">
        <f t="shared" ref="E745:E750" si="146">D745/C745</f>
        <v>2.0838</v>
      </c>
      <c r="F745" s="133">
        <f t="shared" ref="F745:F750" si="147">D745/B745</f>
        <v>1.2066</v>
      </c>
    </row>
    <row r="746" spans="1:6">
      <c r="A746" s="176" t="s">
        <v>682</v>
      </c>
      <c r="B746" s="174">
        <v>72</v>
      </c>
      <c r="C746" s="175">
        <v>114</v>
      </c>
      <c r="D746" s="175">
        <v>62</v>
      </c>
      <c r="E746" s="132">
        <f>D746/C746</f>
        <v>0.5439</v>
      </c>
      <c r="F746" s="133">
        <f>D746/B746</f>
        <v>0.8611</v>
      </c>
    </row>
    <row r="747" spans="1:6">
      <c r="A747" s="176" t="s">
        <v>683</v>
      </c>
      <c r="B747" s="174">
        <v>0</v>
      </c>
      <c r="C747" s="175"/>
      <c r="D747" s="175">
        <v>0</v>
      </c>
      <c r="E747" s="132"/>
      <c r="F747" s="133"/>
    </row>
    <row r="748" spans="1:6">
      <c r="A748" s="176" t="s">
        <v>684</v>
      </c>
      <c r="B748" s="174">
        <v>0</v>
      </c>
      <c r="C748" s="175"/>
      <c r="D748" s="175">
        <v>0</v>
      </c>
      <c r="E748" s="132"/>
      <c r="F748" s="133"/>
    </row>
    <row r="749" spans="1:6">
      <c r="A749" s="176" t="s">
        <v>685</v>
      </c>
      <c r="B749" s="174">
        <v>72</v>
      </c>
      <c r="C749" s="175">
        <v>114</v>
      </c>
      <c r="D749" s="175">
        <v>62</v>
      </c>
      <c r="E749" s="132">
        <f>D749/C749</f>
        <v>0.5439</v>
      </c>
      <c r="F749" s="133">
        <f t="shared" ref="F749:F752" si="148">D749/B749</f>
        <v>0.8611</v>
      </c>
    </row>
    <row r="750" spans="1:6">
      <c r="A750" s="176" t="s">
        <v>686</v>
      </c>
      <c r="B750" s="174">
        <v>67</v>
      </c>
      <c r="C750" s="175">
        <v>492</v>
      </c>
      <c r="D750" s="175">
        <v>943</v>
      </c>
      <c r="E750" s="132">
        <f>D750/C750</f>
        <v>1.9167</v>
      </c>
      <c r="F750" s="133">
        <f>D750/B750</f>
        <v>14.0746</v>
      </c>
    </row>
    <row r="751" spans="1:6">
      <c r="A751" s="176" t="s">
        <v>687</v>
      </c>
      <c r="B751" s="174">
        <v>0</v>
      </c>
      <c r="C751" s="175"/>
      <c r="D751" s="175">
        <v>0</v>
      </c>
      <c r="E751" s="132"/>
      <c r="F751" s="133"/>
    </row>
    <row r="752" spans="1:6">
      <c r="A752" s="176" t="s">
        <v>688</v>
      </c>
      <c r="B752" s="174">
        <v>51</v>
      </c>
      <c r="C752" s="175"/>
      <c r="D752" s="175">
        <v>100</v>
      </c>
      <c r="E752" s="132"/>
      <c r="F752" s="133">
        <f>D752/B752</f>
        <v>1.9608</v>
      </c>
    </row>
    <row r="753" spans="1:6">
      <c r="A753" s="176" t="s">
        <v>689</v>
      </c>
      <c r="B753" s="174">
        <v>0</v>
      </c>
      <c r="C753" s="175"/>
      <c r="D753" s="175">
        <v>0</v>
      </c>
      <c r="E753" s="132"/>
      <c r="F753" s="133"/>
    </row>
    <row r="754" spans="1:6">
      <c r="A754" s="176" t="s">
        <v>690</v>
      </c>
      <c r="B754" s="174">
        <v>0</v>
      </c>
      <c r="C754" s="175"/>
      <c r="D754" s="175">
        <v>0</v>
      </c>
      <c r="E754" s="132"/>
      <c r="F754" s="133"/>
    </row>
    <row r="755" spans="1:6">
      <c r="A755" s="176" t="s">
        <v>691</v>
      </c>
      <c r="B755" s="174">
        <v>0</v>
      </c>
      <c r="C755" s="175"/>
      <c r="D755" s="175">
        <v>0</v>
      </c>
      <c r="E755" s="132"/>
      <c r="F755" s="133"/>
    </row>
    <row r="756" spans="1:6">
      <c r="A756" s="176" t="s">
        <v>692</v>
      </c>
      <c r="B756" s="174">
        <v>0</v>
      </c>
      <c r="C756" s="175"/>
      <c r="D756" s="175">
        <v>0</v>
      </c>
      <c r="E756" s="132"/>
      <c r="F756" s="133"/>
    </row>
    <row r="757" spans="1:6">
      <c r="A757" s="176" t="s">
        <v>693</v>
      </c>
      <c r="B757" s="174">
        <v>16</v>
      </c>
      <c r="C757" s="175">
        <v>492</v>
      </c>
      <c r="D757" s="175">
        <v>593</v>
      </c>
      <c r="E757" s="132">
        <f>D757/C757</f>
        <v>1.2053</v>
      </c>
      <c r="F757" s="133">
        <f>D757/B757</f>
        <v>37.0625</v>
      </c>
    </row>
    <row r="758" spans="1:6">
      <c r="A758" s="176" t="s">
        <v>694</v>
      </c>
      <c r="B758" s="174">
        <v>0</v>
      </c>
      <c r="C758" s="175"/>
      <c r="D758" s="175">
        <v>250</v>
      </c>
      <c r="E758" s="132"/>
      <c r="F758" s="133"/>
    </row>
    <row r="759" spans="1:6">
      <c r="A759" s="176" t="s">
        <v>695</v>
      </c>
      <c r="B759" s="174">
        <v>0</v>
      </c>
      <c r="C759" s="175"/>
      <c r="D759" s="175"/>
      <c r="E759" s="132"/>
      <c r="F759" s="133"/>
    </row>
    <row r="760" spans="1:6">
      <c r="A760" s="176" t="s">
        <v>696</v>
      </c>
      <c r="B760" s="174">
        <v>0</v>
      </c>
      <c r="C760" s="175"/>
      <c r="D760" s="175"/>
      <c r="E760" s="132"/>
      <c r="F760" s="133"/>
    </row>
    <row r="761" spans="1:6">
      <c r="A761" s="176" t="s">
        <v>697</v>
      </c>
      <c r="B761" s="174">
        <v>0</v>
      </c>
      <c r="C761" s="175"/>
      <c r="D761" s="175"/>
      <c r="E761" s="132"/>
      <c r="F761" s="133"/>
    </row>
    <row r="762" spans="1:6">
      <c r="A762" s="176" t="s">
        <v>698</v>
      </c>
      <c r="B762" s="174">
        <v>0</v>
      </c>
      <c r="C762" s="175"/>
      <c r="D762" s="175"/>
      <c r="E762" s="132"/>
      <c r="F762" s="133"/>
    </row>
    <row r="763" spans="1:6">
      <c r="A763" s="176" t="s">
        <v>699</v>
      </c>
      <c r="B763" s="174">
        <v>0</v>
      </c>
      <c r="C763" s="175"/>
      <c r="D763" s="175"/>
      <c r="E763" s="132"/>
      <c r="F763" s="133"/>
    </row>
    <row r="764" spans="1:6">
      <c r="A764" s="176" t="s">
        <v>700</v>
      </c>
      <c r="B764" s="174">
        <v>0</v>
      </c>
      <c r="C764" s="175"/>
      <c r="D764" s="175"/>
      <c r="E764" s="132"/>
      <c r="F764" s="133"/>
    </row>
    <row r="765" spans="1:6">
      <c r="A765" s="176" t="s">
        <v>701</v>
      </c>
      <c r="B765" s="174">
        <v>0</v>
      </c>
      <c r="C765" s="175"/>
      <c r="D765" s="175"/>
      <c r="E765" s="132"/>
      <c r="F765" s="133"/>
    </row>
    <row r="766" spans="1:6">
      <c r="A766" s="176" t="s">
        <v>702</v>
      </c>
      <c r="B766" s="174">
        <v>0</v>
      </c>
      <c r="C766" s="175"/>
      <c r="D766" s="175"/>
      <c r="E766" s="132"/>
      <c r="F766" s="133"/>
    </row>
    <row r="767" spans="1:6">
      <c r="A767" s="176" t="s">
        <v>703</v>
      </c>
      <c r="B767" s="174">
        <v>0</v>
      </c>
      <c r="C767" s="175"/>
      <c r="D767" s="175"/>
      <c r="E767" s="132"/>
      <c r="F767" s="133"/>
    </row>
    <row r="768" spans="1:6">
      <c r="A768" s="176" t="s">
        <v>704</v>
      </c>
      <c r="B768" s="174">
        <v>0</v>
      </c>
      <c r="C768" s="175"/>
      <c r="D768" s="175"/>
      <c r="E768" s="132"/>
      <c r="F768" s="133"/>
    </row>
    <row r="769" spans="1:6">
      <c r="A769" s="176" t="s">
        <v>705</v>
      </c>
      <c r="B769" s="174">
        <v>0</v>
      </c>
      <c r="C769" s="175"/>
      <c r="D769" s="175"/>
      <c r="E769" s="132"/>
      <c r="F769" s="133"/>
    </row>
    <row r="770" spans="1:6">
      <c r="A770" s="176" t="s">
        <v>706</v>
      </c>
      <c r="B770" s="174">
        <v>0</v>
      </c>
      <c r="C770" s="175"/>
      <c r="D770" s="175"/>
      <c r="E770" s="132"/>
      <c r="F770" s="133"/>
    </row>
    <row r="771" spans="1:6">
      <c r="A771" s="176" t="s">
        <v>707</v>
      </c>
      <c r="B771" s="174">
        <v>0</v>
      </c>
      <c r="C771" s="175"/>
      <c r="D771" s="175"/>
      <c r="E771" s="132"/>
      <c r="F771" s="133"/>
    </row>
    <row r="772" spans="1:6">
      <c r="A772" s="176" t="s">
        <v>708</v>
      </c>
      <c r="B772" s="174">
        <v>0</v>
      </c>
      <c r="C772" s="175"/>
      <c r="D772" s="175"/>
      <c r="E772" s="132"/>
      <c r="F772" s="133"/>
    </row>
    <row r="773" spans="1:6">
      <c r="A773" s="176" t="s">
        <v>709</v>
      </c>
      <c r="B773" s="174">
        <v>0</v>
      </c>
      <c r="C773" s="175"/>
      <c r="D773" s="175"/>
      <c r="E773" s="132"/>
      <c r="F773" s="133"/>
    </row>
    <row r="774" spans="1:6">
      <c r="A774" s="176" t="s">
        <v>710</v>
      </c>
      <c r="B774" s="174">
        <v>0</v>
      </c>
      <c r="C774" s="175"/>
      <c r="D774" s="175"/>
      <c r="E774" s="132"/>
      <c r="F774" s="133"/>
    </row>
    <row r="775" spans="1:6">
      <c r="A775" s="176" t="s">
        <v>711</v>
      </c>
      <c r="B775" s="174">
        <v>0</v>
      </c>
      <c r="C775" s="175"/>
      <c r="D775" s="175"/>
      <c r="E775" s="132"/>
      <c r="F775" s="133"/>
    </row>
    <row r="776" spans="1:6">
      <c r="A776" s="176" t="s">
        <v>712</v>
      </c>
      <c r="B776" s="174">
        <v>0</v>
      </c>
      <c r="C776" s="175"/>
      <c r="D776" s="175"/>
      <c r="E776" s="132"/>
      <c r="F776" s="133"/>
    </row>
    <row r="777" spans="1:6">
      <c r="A777" s="176" t="s">
        <v>713</v>
      </c>
      <c r="B777" s="174">
        <v>0</v>
      </c>
      <c r="C777" s="175"/>
      <c r="D777" s="175"/>
      <c r="E777" s="132"/>
      <c r="F777" s="133"/>
    </row>
    <row r="778" spans="1:6">
      <c r="A778" s="176" t="s">
        <v>714</v>
      </c>
      <c r="B778" s="174">
        <v>0</v>
      </c>
      <c r="C778" s="175"/>
      <c r="D778" s="175"/>
      <c r="E778" s="132"/>
      <c r="F778" s="133"/>
    </row>
    <row r="779" spans="1:6">
      <c r="A779" s="176" t="s">
        <v>715</v>
      </c>
      <c r="B779" s="174">
        <v>0</v>
      </c>
      <c r="C779" s="175"/>
      <c r="D779" s="175"/>
      <c r="E779" s="132"/>
      <c r="F779" s="133"/>
    </row>
    <row r="780" spans="1:6">
      <c r="A780" s="176" t="s">
        <v>716</v>
      </c>
      <c r="B780" s="174">
        <v>0</v>
      </c>
      <c r="C780" s="175"/>
      <c r="D780" s="175"/>
      <c r="E780" s="132"/>
      <c r="F780" s="133"/>
    </row>
    <row r="781" spans="1:6">
      <c r="A781" s="176" t="s">
        <v>717</v>
      </c>
      <c r="B781" s="174">
        <v>0</v>
      </c>
      <c r="C781" s="175"/>
      <c r="D781" s="175"/>
      <c r="E781" s="132"/>
      <c r="F781" s="133"/>
    </row>
    <row r="782" spans="1:6">
      <c r="A782" s="176" t="s">
        <v>718</v>
      </c>
      <c r="B782" s="174">
        <v>0</v>
      </c>
      <c r="C782" s="175"/>
      <c r="D782" s="175"/>
      <c r="E782" s="132"/>
      <c r="F782" s="133"/>
    </row>
    <row r="783" spans="1:6">
      <c r="A783" s="176" t="s">
        <v>719</v>
      </c>
      <c r="B783" s="174">
        <v>0</v>
      </c>
      <c r="C783" s="175"/>
      <c r="D783" s="175"/>
      <c r="E783" s="132"/>
      <c r="F783" s="133"/>
    </row>
    <row r="784" spans="1:6">
      <c r="A784" s="176" t="s">
        <v>720</v>
      </c>
      <c r="B784" s="174">
        <v>0</v>
      </c>
      <c r="C784" s="175"/>
      <c r="D784" s="175"/>
      <c r="E784" s="132"/>
      <c r="F784" s="133"/>
    </row>
    <row r="785" spans="1:6">
      <c r="A785" s="176" t="s">
        <v>721</v>
      </c>
      <c r="B785" s="174">
        <v>146</v>
      </c>
      <c r="C785" s="175"/>
      <c r="D785" s="175">
        <v>45</v>
      </c>
      <c r="E785" s="132"/>
      <c r="F785" s="133">
        <f>D785/B785</f>
        <v>0.3082</v>
      </c>
    </row>
    <row r="786" spans="1:6">
      <c r="A786" s="176" t="s">
        <v>722</v>
      </c>
      <c r="B786" s="174">
        <v>146</v>
      </c>
      <c r="C786" s="175"/>
      <c r="D786" s="175">
        <v>45</v>
      </c>
      <c r="E786" s="132"/>
      <c r="F786" s="133">
        <f>D786/B786</f>
        <v>0.3082</v>
      </c>
    </row>
    <row r="787" spans="1:6">
      <c r="A787" s="176" t="s">
        <v>723</v>
      </c>
      <c r="B787" s="174">
        <v>0</v>
      </c>
      <c r="C787" s="175"/>
      <c r="D787" s="175"/>
      <c r="E787" s="132"/>
      <c r="F787" s="133"/>
    </row>
    <row r="788" spans="1:6">
      <c r="A788" s="176" t="s">
        <v>724</v>
      </c>
      <c r="B788" s="174">
        <v>0</v>
      </c>
      <c r="C788" s="175"/>
      <c r="D788" s="175"/>
      <c r="E788" s="132"/>
      <c r="F788" s="133"/>
    </row>
    <row r="789" spans="1:6">
      <c r="A789" s="176" t="s">
        <v>725</v>
      </c>
      <c r="B789" s="174">
        <v>0</v>
      </c>
      <c r="C789" s="175"/>
      <c r="D789" s="175"/>
      <c r="E789" s="132"/>
      <c r="F789" s="133"/>
    </row>
    <row r="790" spans="1:6">
      <c r="A790" s="176" t="s">
        <v>726</v>
      </c>
      <c r="B790" s="174">
        <v>0</v>
      </c>
      <c r="C790" s="175"/>
      <c r="D790" s="175"/>
      <c r="E790" s="132"/>
      <c r="F790" s="133"/>
    </row>
    <row r="791" spans="1:6">
      <c r="A791" s="176" t="s">
        <v>727</v>
      </c>
      <c r="B791" s="174">
        <v>0</v>
      </c>
      <c r="C791" s="175"/>
      <c r="D791" s="175"/>
      <c r="E791" s="132"/>
      <c r="F791" s="133"/>
    </row>
    <row r="792" spans="1:6">
      <c r="A792" s="176" t="s">
        <v>728</v>
      </c>
      <c r="B792" s="174">
        <v>0</v>
      </c>
      <c r="C792" s="175"/>
      <c r="D792" s="175"/>
      <c r="E792" s="132"/>
      <c r="F792" s="133"/>
    </row>
    <row r="793" spans="1:6">
      <c r="A793" s="176" t="s">
        <v>729</v>
      </c>
      <c r="B793" s="174">
        <v>0</v>
      </c>
      <c r="C793" s="175"/>
      <c r="D793" s="175"/>
      <c r="E793" s="132"/>
      <c r="F793" s="133"/>
    </row>
    <row r="794" spans="1:6">
      <c r="A794" s="176" t="s">
        <v>730</v>
      </c>
      <c r="B794" s="174">
        <v>0</v>
      </c>
      <c r="C794" s="175"/>
      <c r="D794" s="175"/>
      <c r="E794" s="132"/>
      <c r="F794" s="133"/>
    </row>
    <row r="795" spans="1:6">
      <c r="A795" s="176" t="s">
        <v>731</v>
      </c>
      <c r="B795" s="174">
        <v>0</v>
      </c>
      <c r="C795" s="175"/>
      <c r="D795" s="175"/>
      <c r="E795" s="132"/>
      <c r="F795" s="133"/>
    </row>
    <row r="796" spans="1:6">
      <c r="A796" s="176" t="s">
        <v>732</v>
      </c>
      <c r="B796" s="174">
        <v>0</v>
      </c>
      <c r="C796" s="175"/>
      <c r="D796" s="175"/>
      <c r="E796" s="132"/>
      <c r="F796" s="133"/>
    </row>
    <row r="797" spans="1:6">
      <c r="A797" s="176" t="s">
        <v>733</v>
      </c>
      <c r="B797" s="174">
        <v>0</v>
      </c>
      <c r="C797" s="175"/>
      <c r="D797" s="175"/>
      <c r="E797" s="132"/>
      <c r="F797" s="133"/>
    </row>
    <row r="798" spans="1:6">
      <c r="A798" s="176" t="s">
        <v>142</v>
      </c>
      <c r="B798" s="174">
        <v>0</v>
      </c>
      <c r="C798" s="175"/>
      <c r="D798" s="175"/>
      <c r="E798" s="132"/>
      <c r="F798" s="133"/>
    </row>
    <row r="799" spans="1:6">
      <c r="A799" s="176" t="s">
        <v>143</v>
      </c>
      <c r="B799" s="174">
        <v>0</v>
      </c>
      <c r="C799" s="175"/>
      <c r="D799" s="175"/>
      <c r="E799" s="132"/>
      <c r="F799" s="133"/>
    </row>
    <row r="800" spans="1:6">
      <c r="A800" s="176" t="s">
        <v>144</v>
      </c>
      <c r="B800" s="174">
        <v>0</v>
      </c>
      <c r="C800" s="175"/>
      <c r="D800" s="175"/>
      <c r="E800" s="132"/>
      <c r="F800" s="133"/>
    </row>
    <row r="801" spans="1:6">
      <c r="A801" s="176" t="s">
        <v>734</v>
      </c>
      <c r="B801" s="174">
        <v>0</v>
      </c>
      <c r="C801" s="175"/>
      <c r="D801" s="175"/>
      <c r="E801" s="132"/>
      <c r="F801" s="133"/>
    </row>
    <row r="802" spans="1:6">
      <c r="A802" s="176" t="s">
        <v>735</v>
      </c>
      <c r="B802" s="174">
        <v>0</v>
      </c>
      <c r="C802" s="175"/>
      <c r="D802" s="175"/>
      <c r="E802" s="132"/>
      <c r="F802" s="133"/>
    </row>
    <row r="803" spans="1:6">
      <c r="A803" s="176" t="s">
        <v>736</v>
      </c>
      <c r="B803" s="174">
        <v>0</v>
      </c>
      <c r="C803" s="175"/>
      <c r="D803" s="175"/>
      <c r="E803" s="132"/>
      <c r="F803" s="133"/>
    </row>
    <row r="804" spans="1:6">
      <c r="A804" s="176" t="s">
        <v>737</v>
      </c>
      <c r="B804" s="174">
        <v>0</v>
      </c>
      <c r="C804" s="175"/>
      <c r="D804" s="175"/>
      <c r="E804" s="132"/>
      <c r="F804" s="133"/>
    </row>
    <row r="805" spans="1:6">
      <c r="A805" s="176" t="s">
        <v>738</v>
      </c>
      <c r="B805" s="174">
        <v>0</v>
      </c>
      <c r="C805" s="175"/>
      <c r="D805" s="175"/>
      <c r="E805" s="132"/>
      <c r="F805" s="133"/>
    </row>
    <row r="806" spans="1:6">
      <c r="A806" s="176" t="s">
        <v>739</v>
      </c>
      <c r="B806" s="174">
        <v>0</v>
      </c>
      <c r="C806" s="175"/>
      <c r="D806" s="175"/>
      <c r="E806" s="132"/>
      <c r="F806" s="133"/>
    </row>
    <row r="807" spans="1:6">
      <c r="A807" s="176" t="s">
        <v>740</v>
      </c>
      <c r="B807" s="174">
        <v>0</v>
      </c>
      <c r="C807" s="175"/>
      <c r="D807" s="175"/>
      <c r="E807" s="132"/>
      <c r="F807" s="133"/>
    </row>
    <row r="808" spans="1:6">
      <c r="A808" s="176" t="s">
        <v>185</v>
      </c>
      <c r="B808" s="174">
        <v>0</v>
      </c>
      <c r="C808" s="175"/>
      <c r="D808" s="175"/>
      <c r="E808" s="132"/>
      <c r="F808" s="133"/>
    </row>
    <row r="809" spans="1:6">
      <c r="A809" s="176" t="s">
        <v>741</v>
      </c>
      <c r="B809" s="174">
        <v>0</v>
      </c>
      <c r="C809" s="175"/>
      <c r="D809" s="175"/>
      <c r="E809" s="132"/>
      <c r="F809" s="133"/>
    </row>
    <row r="810" spans="1:6">
      <c r="A810" s="176" t="s">
        <v>742</v>
      </c>
      <c r="B810" s="174">
        <v>0</v>
      </c>
      <c r="C810" s="175"/>
      <c r="D810" s="175"/>
      <c r="E810" s="132"/>
      <c r="F810" s="133"/>
    </row>
    <row r="811" spans="1:6">
      <c r="A811" s="176" t="s">
        <v>151</v>
      </c>
      <c r="B811" s="174">
        <v>0</v>
      </c>
      <c r="C811" s="175"/>
      <c r="D811" s="175"/>
      <c r="E811" s="132"/>
      <c r="F811" s="133"/>
    </row>
    <row r="812" spans="1:6">
      <c r="A812" s="176" t="s">
        <v>743</v>
      </c>
      <c r="B812" s="174">
        <v>0</v>
      </c>
      <c r="C812" s="175"/>
      <c r="D812" s="175"/>
      <c r="E812" s="132"/>
      <c r="F812" s="133"/>
    </row>
    <row r="813" spans="1:6">
      <c r="A813" s="176" t="s">
        <v>744</v>
      </c>
      <c r="B813" s="174">
        <v>0</v>
      </c>
      <c r="C813" s="175"/>
      <c r="D813" s="175"/>
      <c r="E813" s="132"/>
      <c r="F813" s="133"/>
    </row>
    <row r="814" spans="1:6">
      <c r="A814" s="176" t="s">
        <v>745</v>
      </c>
      <c r="B814" s="174">
        <v>0</v>
      </c>
      <c r="C814" s="175"/>
      <c r="D814" s="175"/>
      <c r="E814" s="132"/>
      <c r="F814" s="133"/>
    </row>
    <row r="815" spans="1:6">
      <c r="A815" s="176" t="s">
        <v>746</v>
      </c>
      <c r="B815" s="174">
        <v>0</v>
      </c>
      <c r="C815" s="175"/>
      <c r="D815" s="175"/>
      <c r="E815" s="132"/>
      <c r="F815" s="133"/>
    </row>
    <row r="816" spans="1:6">
      <c r="A816" s="176" t="s">
        <v>747</v>
      </c>
      <c r="B816" s="174">
        <v>0</v>
      </c>
      <c r="C816" s="175"/>
      <c r="D816" s="175"/>
      <c r="E816" s="132"/>
      <c r="F816" s="133"/>
    </row>
    <row r="817" spans="1:6">
      <c r="A817" s="176" t="s">
        <v>748</v>
      </c>
      <c r="B817" s="174">
        <v>0</v>
      </c>
      <c r="C817" s="175"/>
      <c r="D817" s="175"/>
      <c r="E817" s="132"/>
      <c r="F817" s="133"/>
    </row>
    <row r="818" spans="1:6">
      <c r="A818" s="176" t="s">
        <v>749</v>
      </c>
      <c r="B818" s="174">
        <v>0</v>
      </c>
      <c r="C818" s="175"/>
      <c r="D818" s="175"/>
      <c r="E818" s="132"/>
      <c r="F818" s="133"/>
    </row>
    <row r="819" spans="1:6">
      <c r="A819" s="176" t="s">
        <v>750</v>
      </c>
      <c r="B819" s="174">
        <v>0</v>
      </c>
      <c r="C819" s="175"/>
      <c r="D819" s="175"/>
      <c r="E819" s="132"/>
      <c r="F819" s="133"/>
    </row>
    <row r="820" spans="1:6">
      <c r="A820" s="176" t="s">
        <v>751</v>
      </c>
      <c r="B820" s="174">
        <v>0</v>
      </c>
      <c r="C820" s="175"/>
      <c r="D820" s="175"/>
      <c r="E820" s="132"/>
      <c r="F820" s="133"/>
    </row>
    <row r="821" spans="1:6">
      <c r="A821" s="121" t="s">
        <v>106</v>
      </c>
      <c r="B821" s="174">
        <v>19272</v>
      </c>
      <c r="C821" s="175">
        <v>9086</v>
      </c>
      <c r="D821" s="175">
        <v>12447</v>
      </c>
      <c r="E821" s="132">
        <f t="shared" ref="E821:E823" si="149">D821/C821</f>
        <v>1.3699</v>
      </c>
      <c r="F821" s="133">
        <f t="shared" ref="F821:F823" si="150">D821/B821</f>
        <v>0.6459</v>
      </c>
    </row>
    <row r="822" spans="1:6">
      <c r="A822" s="176" t="s">
        <v>752</v>
      </c>
      <c r="B822" s="174">
        <v>2022</v>
      </c>
      <c r="C822" s="175">
        <v>1666</v>
      </c>
      <c r="D822" s="175">
        <v>2827</v>
      </c>
      <c r="E822" s="132">
        <f>D822/C822</f>
        <v>1.6969</v>
      </c>
      <c r="F822" s="133">
        <f>D822/B822</f>
        <v>1.3981</v>
      </c>
    </row>
    <row r="823" spans="1:6">
      <c r="A823" s="176" t="s">
        <v>142</v>
      </c>
      <c r="B823" s="174">
        <v>168</v>
      </c>
      <c r="C823" s="175">
        <v>197</v>
      </c>
      <c r="D823" s="175">
        <v>178</v>
      </c>
      <c r="E823" s="132">
        <f>D823/C823</f>
        <v>0.9036</v>
      </c>
      <c r="F823" s="133">
        <f>D823/B823</f>
        <v>1.0595</v>
      </c>
    </row>
    <row r="824" spans="1:6">
      <c r="A824" s="176" t="s">
        <v>143</v>
      </c>
      <c r="B824" s="174">
        <v>0</v>
      </c>
      <c r="C824" s="175"/>
      <c r="D824" s="175">
        <v>0</v>
      </c>
      <c r="E824" s="132"/>
      <c r="F824" s="133"/>
    </row>
    <row r="825" spans="1:6">
      <c r="A825" s="176" t="s">
        <v>144</v>
      </c>
      <c r="B825" s="174">
        <v>0</v>
      </c>
      <c r="C825" s="175"/>
      <c r="D825" s="175">
        <v>0</v>
      </c>
      <c r="E825" s="132"/>
      <c r="F825" s="133"/>
    </row>
    <row r="826" spans="1:6">
      <c r="A826" s="176" t="s">
        <v>753</v>
      </c>
      <c r="B826" s="174">
        <v>562</v>
      </c>
      <c r="C826" s="175">
        <v>714</v>
      </c>
      <c r="D826" s="175">
        <v>1052</v>
      </c>
      <c r="E826" s="132">
        <f>D826/C826</f>
        <v>1.4734</v>
      </c>
      <c r="F826" s="133">
        <f>D826/B826</f>
        <v>1.8719</v>
      </c>
    </row>
    <row r="827" spans="1:6">
      <c r="A827" s="176" t="s">
        <v>754</v>
      </c>
      <c r="B827" s="174">
        <v>0</v>
      </c>
      <c r="C827" s="175"/>
      <c r="D827" s="175">
        <v>0</v>
      </c>
      <c r="E827" s="132"/>
      <c r="F827" s="133"/>
    </row>
    <row r="828" spans="1:6">
      <c r="A828" s="176" t="s">
        <v>755</v>
      </c>
      <c r="B828" s="174">
        <v>617</v>
      </c>
      <c r="C828" s="175">
        <v>539</v>
      </c>
      <c r="D828" s="175">
        <v>498</v>
      </c>
      <c r="E828" s="132">
        <f>D828/C828</f>
        <v>0.9239</v>
      </c>
      <c r="F828" s="133">
        <f>D828/B828</f>
        <v>0.8071</v>
      </c>
    </row>
    <row r="829" spans="1:6">
      <c r="A829" s="176" t="s">
        <v>756</v>
      </c>
      <c r="B829" s="174">
        <v>0</v>
      </c>
      <c r="C829" s="175"/>
      <c r="D829" s="175">
        <v>0</v>
      </c>
      <c r="E829" s="132"/>
      <c r="F829" s="133"/>
    </row>
    <row r="830" spans="1:6">
      <c r="A830" s="176" t="s">
        <v>757</v>
      </c>
      <c r="B830" s="174">
        <v>0</v>
      </c>
      <c r="C830" s="175"/>
      <c r="D830" s="175">
        <v>0</v>
      </c>
      <c r="E830" s="132"/>
      <c r="F830" s="133"/>
    </row>
    <row r="831" spans="1:6">
      <c r="A831" s="176" t="s">
        <v>758</v>
      </c>
      <c r="B831" s="174">
        <v>0</v>
      </c>
      <c r="C831" s="175"/>
      <c r="D831" s="175">
        <v>0</v>
      </c>
      <c r="E831" s="132"/>
      <c r="F831" s="133"/>
    </row>
    <row r="832" spans="1:6">
      <c r="A832" s="176" t="s">
        <v>759</v>
      </c>
      <c r="B832" s="174">
        <v>0</v>
      </c>
      <c r="C832" s="175"/>
      <c r="D832" s="175">
        <v>0</v>
      </c>
      <c r="E832" s="132"/>
      <c r="F832" s="133"/>
    </row>
    <row r="833" spans="1:6">
      <c r="A833" s="176" t="s">
        <v>760</v>
      </c>
      <c r="B833" s="174">
        <v>675</v>
      </c>
      <c r="C833" s="175">
        <v>216</v>
      </c>
      <c r="D833" s="175">
        <v>1099</v>
      </c>
      <c r="E833" s="132">
        <f t="shared" ref="E833:E836" si="151">D833/C833</f>
        <v>5.088</v>
      </c>
      <c r="F833" s="133">
        <f t="shared" ref="F833:F836" si="152">D833/B833</f>
        <v>1.6281</v>
      </c>
    </row>
    <row r="834" spans="1:6">
      <c r="A834" s="176" t="s">
        <v>761</v>
      </c>
      <c r="B834" s="174">
        <v>2512</v>
      </c>
      <c r="C834" s="175">
        <v>388</v>
      </c>
      <c r="D834" s="175">
        <v>2834</v>
      </c>
      <c r="E834" s="132">
        <f>D834/C834</f>
        <v>7.3041</v>
      </c>
      <c r="F834" s="133">
        <f>D834/B834</f>
        <v>1.1282</v>
      </c>
    </row>
    <row r="835" spans="1:6">
      <c r="A835" s="176" t="s">
        <v>762</v>
      </c>
      <c r="B835" s="174">
        <v>2512</v>
      </c>
      <c r="C835" s="175">
        <v>388</v>
      </c>
      <c r="D835" s="175">
        <v>2834</v>
      </c>
      <c r="E835" s="132">
        <f>D835/C835</f>
        <v>7.3041</v>
      </c>
      <c r="F835" s="133">
        <f>D835/B835</f>
        <v>1.1282</v>
      </c>
    </row>
    <row r="836" spans="1:6">
      <c r="A836" s="176" t="s">
        <v>763</v>
      </c>
      <c r="B836" s="174">
        <v>11173</v>
      </c>
      <c r="C836" s="175">
        <v>392</v>
      </c>
      <c r="D836" s="175">
        <v>423</v>
      </c>
      <c r="E836" s="132">
        <f>D836/C836</f>
        <v>1.0791</v>
      </c>
      <c r="F836" s="133">
        <f>D836/B836</f>
        <v>0.0379</v>
      </c>
    </row>
    <row r="837" spans="1:6">
      <c r="A837" s="176" t="s">
        <v>764</v>
      </c>
      <c r="B837" s="174">
        <v>0</v>
      </c>
      <c r="C837" s="175"/>
      <c r="D837" s="175">
        <v>0</v>
      </c>
      <c r="E837" s="132"/>
      <c r="F837" s="133"/>
    </row>
    <row r="838" spans="1:6">
      <c r="A838" s="176" t="s">
        <v>765</v>
      </c>
      <c r="B838" s="174">
        <v>11173</v>
      </c>
      <c r="C838" s="175">
        <v>392</v>
      </c>
      <c r="D838" s="175">
        <v>423</v>
      </c>
      <c r="E838" s="132">
        <f t="shared" ref="E838:E840" si="153">D838/C838</f>
        <v>1.0791</v>
      </c>
      <c r="F838" s="133">
        <f t="shared" ref="F838:F840" si="154">D838/B838</f>
        <v>0.0379</v>
      </c>
    </row>
    <row r="839" spans="1:6">
      <c r="A839" s="176" t="s">
        <v>766</v>
      </c>
      <c r="B839" s="174">
        <v>3520</v>
      </c>
      <c r="C839" s="175">
        <v>6640</v>
      </c>
      <c r="D839" s="175">
        <v>6360</v>
      </c>
      <c r="E839" s="132">
        <f>D839/C839</f>
        <v>0.9578</v>
      </c>
      <c r="F839" s="133">
        <f>D839/B839</f>
        <v>1.8068</v>
      </c>
    </row>
    <row r="840" spans="1:6">
      <c r="A840" s="176" t="s">
        <v>767</v>
      </c>
      <c r="B840" s="174">
        <v>3520</v>
      </c>
      <c r="C840" s="175">
        <v>6640</v>
      </c>
      <c r="D840" s="175">
        <v>6360</v>
      </c>
      <c r="E840" s="132">
        <f>D840/C840</f>
        <v>0.9578</v>
      </c>
      <c r="F840" s="133">
        <f>D840/B840</f>
        <v>1.8068</v>
      </c>
    </row>
    <row r="841" spans="1:6">
      <c r="A841" s="176" t="s">
        <v>768</v>
      </c>
      <c r="B841" s="174">
        <v>0</v>
      </c>
      <c r="C841" s="175"/>
      <c r="D841" s="175">
        <v>0</v>
      </c>
      <c r="E841" s="132"/>
      <c r="F841" s="133"/>
    </row>
    <row r="842" spans="1:6">
      <c r="A842" s="176" t="s">
        <v>769</v>
      </c>
      <c r="B842" s="174">
        <v>0</v>
      </c>
      <c r="C842" s="175"/>
      <c r="D842" s="175">
        <v>0</v>
      </c>
      <c r="E842" s="132"/>
      <c r="F842" s="133"/>
    </row>
    <row r="843" spans="1:6">
      <c r="A843" s="176" t="s">
        <v>770</v>
      </c>
      <c r="B843" s="174">
        <v>45</v>
      </c>
      <c r="C843" s="175"/>
      <c r="D843" s="175">
        <v>3</v>
      </c>
      <c r="E843" s="132"/>
      <c r="F843" s="133">
        <f t="shared" ref="F843:F847" si="155">D843/B843</f>
        <v>0.0667</v>
      </c>
    </row>
    <row r="844" spans="1:6">
      <c r="A844" s="176" t="s">
        <v>771</v>
      </c>
      <c r="B844" s="174">
        <v>45</v>
      </c>
      <c r="C844" s="175"/>
      <c r="D844" s="175">
        <v>3</v>
      </c>
      <c r="E844" s="132"/>
      <c r="F844" s="133">
        <f>D844/B844</f>
        <v>0.0667</v>
      </c>
    </row>
    <row r="845" spans="1:6">
      <c r="A845" s="121" t="s">
        <v>107</v>
      </c>
      <c r="B845" s="174">
        <v>10582</v>
      </c>
      <c r="C845" s="175">
        <v>4336</v>
      </c>
      <c r="D845" s="175">
        <v>14114</v>
      </c>
      <c r="E845" s="132">
        <f t="shared" ref="E845:E847" si="156">D845/C845</f>
        <v>3.2551</v>
      </c>
      <c r="F845" s="133">
        <f>D845/B845</f>
        <v>1.3338</v>
      </c>
    </row>
    <row r="846" spans="1:6">
      <c r="A846" s="176" t="s">
        <v>772</v>
      </c>
      <c r="B846" s="174">
        <v>3704</v>
      </c>
      <c r="C846" s="175">
        <v>1593</v>
      </c>
      <c r="D846" s="175">
        <v>3412</v>
      </c>
      <c r="E846" s="132">
        <f>D846/C846</f>
        <v>2.1419</v>
      </c>
      <c r="F846" s="133">
        <f>D846/B846</f>
        <v>0.9212</v>
      </c>
    </row>
    <row r="847" spans="1:6">
      <c r="A847" s="176" t="s">
        <v>142</v>
      </c>
      <c r="B847" s="174">
        <v>124</v>
      </c>
      <c r="C847" s="175">
        <v>153</v>
      </c>
      <c r="D847" s="175">
        <v>168</v>
      </c>
      <c r="E847" s="132">
        <f>D847/C847</f>
        <v>1.098</v>
      </c>
      <c r="F847" s="133">
        <f>D847/B847</f>
        <v>1.3548</v>
      </c>
    </row>
    <row r="848" spans="1:6">
      <c r="A848" s="176" t="s">
        <v>143</v>
      </c>
      <c r="B848" s="174">
        <v>0</v>
      </c>
      <c r="C848" s="175"/>
      <c r="D848" s="175">
        <v>0</v>
      </c>
      <c r="E848" s="132"/>
      <c r="F848" s="133"/>
    </row>
    <row r="849" spans="1:6">
      <c r="A849" s="176" t="s">
        <v>144</v>
      </c>
      <c r="B849" s="174">
        <v>0</v>
      </c>
      <c r="C849" s="175"/>
      <c r="D849" s="175">
        <v>0</v>
      </c>
      <c r="E849" s="132"/>
      <c r="F849" s="133"/>
    </row>
    <row r="850" spans="1:6">
      <c r="A850" s="176" t="s">
        <v>151</v>
      </c>
      <c r="B850" s="174">
        <v>703</v>
      </c>
      <c r="C850" s="175">
        <v>951</v>
      </c>
      <c r="D850" s="175">
        <v>766</v>
      </c>
      <c r="E850" s="132">
        <f t="shared" ref="E850:E854" si="157">D850/C850</f>
        <v>0.8055</v>
      </c>
      <c r="F850" s="133">
        <f t="shared" ref="F850:F854" si="158">D850/B850</f>
        <v>1.0896</v>
      </c>
    </row>
    <row r="851" spans="1:6">
      <c r="A851" s="176" t="s">
        <v>773</v>
      </c>
      <c r="B851" s="174">
        <v>0</v>
      </c>
      <c r="C851" s="175"/>
      <c r="D851" s="175">
        <v>0</v>
      </c>
      <c r="E851" s="132"/>
      <c r="F851" s="133"/>
    </row>
    <row r="852" spans="1:6">
      <c r="A852" s="176" t="s">
        <v>774</v>
      </c>
      <c r="B852" s="174">
        <v>627</v>
      </c>
      <c r="C852" s="175"/>
      <c r="D852" s="175">
        <v>98</v>
      </c>
      <c r="E852" s="132"/>
      <c r="F852" s="133">
        <f t="shared" ref="F852:F854" si="159">D852/B852</f>
        <v>0.1563</v>
      </c>
    </row>
    <row r="853" spans="1:6">
      <c r="A853" s="176" t="s">
        <v>775</v>
      </c>
      <c r="B853" s="174">
        <v>87</v>
      </c>
      <c r="C853" s="175">
        <v>41</v>
      </c>
      <c r="D853" s="175">
        <v>82</v>
      </c>
      <c r="E853" s="132">
        <f>D853/C853</f>
        <v>2</v>
      </c>
      <c r="F853" s="133">
        <f>D853/B853</f>
        <v>0.9425</v>
      </c>
    </row>
    <row r="854" spans="1:6">
      <c r="A854" s="176" t="s">
        <v>776</v>
      </c>
      <c r="B854" s="174">
        <v>120</v>
      </c>
      <c r="C854" s="175">
        <v>2</v>
      </c>
      <c r="D854" s="175">
        <v>341</v>
      </c>
      <c r="E854" s="132">
        <f>D854/C854</f>
        <v>170.5</v>
      </c>
      <c r="F854" s="133">
        <f>D854/B854</f>
        <v>2.8417</v>
      </c>
    </row>
    <row r="855" spans="1:6">
      <c r="A855" s="176" t="s">
        <v>777</v>
      </c>
      <c r="B855" s="174">
        <v>0</v>
      </c>
      <c r="C855" s="175"/>
      <c r="D855" s="175">
        <v>0</v>
      </c>
      <c r="E855" s="132"/>
      <c r="F855" s="133"/>
    </row>
    <row r="856" spans="1:6">
      <c r="A856" s="176" t="s">
        <v>778</v>
      </c>
      <c r="B856" s="174">
        <v>0</v>
      </c>
      <c r="C856" s="175"/>
      <c r="D856" s="175">
        <v>0</v>
      </c>
      <c r="E856" s="132"/>
      <c r="F856" s="133"/>
    </row>
    <row r="857" spans="1:6">
      <c r="A857" s="176" t="s">
        <v>779</v>
      </c>
      <c r="B857" s="174">
        <v>0</v>
      </c>
      <c r="C857" s="175"/>
      <c r="D857" s="175">
        <v>0</v>
      </c>
      <c r="E857" s="132"/>
      <c r="F857" s="133"/>
    </row>
    <row r="858" spans="1:6">
      <c r="A858" s="176" t="s">
        <v>780</v>
      </c>
      <c r="B858" s="174">
        <v>0</v>
      </c>
      <c r="C858" s="175"/>
      <c r="D858" s="175">
        <v>0</v>
      </c>
      <c r="E858" s="132"/>
      <c r="F858" s="133"/>
    </row>
    <row r="859" spans="1:6">
      <c r="A859" s="176" t="s">
        <v>781</v>
      </c>
      <c r="B859" s="174">
        <v>0</v>
      </c>
      <c r="C859" s="175"/>
      <c r="D859" s="175">
        <v>0</v>
      </c>
      <c r="E859" s="132"/>
      <c r="F859" s="133"/>
    </row>
    <row r="860" spans="1:6">
      <c r="A860" s="176" t="s">
        <v>782</v>
      </c>
      <c r="B860" s="174">
        <v>0</v>
      </c>
      <c r="C860" s="175"/>
      <c r="D860" s="175">
        <v>0</v>
      </c>
      <c r="E860" s="132"/>
      <c r="F860" s="133"/>
    </row>
    <row r="861" spans="1:6">
      <c r="A861" s="176" t="s">
        <v>783</v>
      </c>
      <c r="B861" s="174">
        <v>0</v>
      </c>
      <c r="C861" s="175"/>
      <c r="D861" s="175">
        <v>0</v>
      </c>
      <c r="E861" s="132"/>
      <c r="F861" s="133"/>
    </row>
    <row r="862" spans="1:6">
      <c r="A862" s="176" t="s">
        <v>784</v>
      </c>
      <c r="B862" s="174">
        <v>286</v>
      </c>
      <c r="C862" s="175">
        <v>13</v>
      </c>
      <c r="D862" s="175">
        <v>1013</v>
      </c>
      <c r="E862" s="132">
        <f>D862/C862</f>
        <v>77.9231</v>
      </c>
      <c r="F862" s="133">
        <f t="shared" ref="F862:F864" si="160">D862/B862</f>
        <v>3.542</v>
      </c>
    </row>
    <row r="863" spans="1:6">
      <c r="A863" s="176" t="s">
        <v>785</v>
      </c>
      <c r="B863" s="174">
        <v>12</v>
      </c>
      <c r="C863" s="175"/>
      <c r="D863" s="175"/>
      <c r="E863" s="132"/>
      <c r="F863" s="133">
        <f>D863/B863</f>
        <v>0</v>
      </c>
    </row>
    <row r="864" spans="1:6">
      <c r="A864" s="176" t="s">
        <v>786</v>
      </c>
      <c r="B864" s="174">
        <v>267</v>
      </c>
      <c r="C864" s="175"/>
      <c r="D864" s="175">
        <v>57</v>
      </c>
      <c r="E864" s="132"/>
      <c r="F864" s="133">
        <f>D864/B864</f>
        <v>0.2135</v>
      </c>
    </row>
    <row r="865" spans="1:6">
      <c r="A865" s="176" t="s">
        <v>787</v>
      </c>
      <c r="B865" s="174">
        <v>0</v>
      </c>
      <c r="C865" s="175"/>
      <c r="D865" s="175">
        <v>0</v>
      </c>
      <c r="E865" s="132"/>
      <c r="F865" s="133"/>
    </row>
    <row r="866" spans="1:6">
      <c r="A866" s="176" t="s">
        <v>788</v>
      </c>
      <c r="B866" s="174">
        <v>0</v>
      </c>
      <c r="C866" s="175"/>
      <c r="D866" s="175">
        <v>0</v>
      </c>
      <c r="E866" s="132"/>
      <c r="F866" s="133"/>
    </row>
    <row r="867" spans="1:6">
      <c r="A867" s="176" t="s">
        <v>789</v>
      </c>
      <c r="B867" s="174">
        <v>0</v>
      </c>
      <c r="C867" s="175"/>
      <c r="D867" s="175">
        <v>0</v>
      </c>
      <c r="E867" s="132"/>
      <c r="F867" s="133"/>
    </row>
    <row r="868" spans="1:6">
      <c r="A868" s="176" t="s">
        <v>790</v>
      </c>
      <c r="B868" s="174">
        <v>0</v>
      </c>
      <c r="C868" s="175"/>
      <c r="D868" s="175">
        <v>0</v>
      </c>
      <c r="E868" s="132"/>
      <c r="F868" s="133"/>
    </row>
    <row r="869" spans="1:6">
      <c r="A869" s="176" t="s">
        <v>791</v>
      </c>
      <c r="B869" s="174">
        <v>60</v>
      </c>
      <c r="C869" s="175"/>
      <c r="D869" s="175"/>
      <c r="E869" s="132"/>
      <c r="F869" s="133">
        <f t="shared" ref="F869:F872" si="161">D869/B869</f>
        <v>0</v>
      </c>
    </row>
    <row r="870" spans="1:6">
      <c r="A870" s="176" t="s">
        <v>792</v>
      </c>
      <c r="B870" s="174">
        <v>398</v>
      </c>
      <c r="C870" s="175"/>
      <c r="D870" s="175"/>
      <c r="E870" s="132"/>
      <c r="F870" s="133">
        <f>D870/B870</f>
        <v>0</v>
      </c>
    </row>
    <row r="871" spans="1:6">
      <c r="A871" s="176" t="s">
        <v>793</v>
      </c>
      <c r="B871" s="174">
        <v>101</v>
      </c>
      <c r="C871" s="175"/>
      <c r="D871" s="175">
        <v>84</v>
      </c>
      <c r="E871" s="132"/>
      <c r="F871" s="133">
        <f>D871/B871</f>
        <v>0.8317</v>
      </c>
    </row>
    <row r="872" spans="1:6">
      <c r="A872" s="176" t="s">
        <v>794</v>
      </c>
      <c r="B872" s="174">
        <v>4</v>
      </c>
      <c r="C872" s="175"/>
      <c r="D872" s="175">
        <v>30</v>
      </c>
      <c r="E872" s="132"/>
      <c r="F872" s="133">
        <f>D872/B872</f>
        <v>7.5</v>
      </c>
    </row>
    <row r="873" spans="1:6">
      <c r="A873" s="176" t="s">
        <v>795</v>
      </c>
      <c r="B873" s="174">
        <v>0</v>
      </c>
      <c r="C873" s="175"/>
      <c r="D873" s="175"/>
      <c r="E873" s="132"/>
      <c r="F873" s="133"/>
    </row>
    <row r="874" spans="1:6">
      <c r="A874" s="176" t="s">
        <v>796</v>
      </c>
      <c r="B874" s="174">
        <v>915</v>
      </c>
      <c r="C874" s="175">
        <v>433</v>
      </c>
      <c r="D874" s="175">
        <v>773</v>
      </c>
      <c r="E874" s="132">
        <f t="shared" ref="E874:E876" si="162">D874/C874</f>
        <v>1.7852</v>
      </c>
      <c r="F874" s="133">
        <f t="shared" ref="F874:F876" si="163">D874/B874</f>
        <v>0.8448</v>
      </c>
    </row>
    <row r="875" spans="1:6">
      <c r="A875" s="176" t="s">
        <v>797</v>
      </c>
      <c r="B875" s="174">
        <v>2786</v>
      </c>
      <c r="C875" s="175">
        <v>1307</v>
      </c>
      <c r="D875" s="175">
        <v>2225</v>
      </c>
      <c r="E875" s="132">
        <f>D875/C875</f>
        <v>1.7024</v>
      </c>
      <c r="F875" s="133">
        <f>D875/B875</f>
        <v>0.7986</v>
      </c>
    </row>
    <row r="876" spans="1:6">
      <c r="A876" s="176" t="s">
        <v>142</v>
      </c>
      <c r="B876" s="174">
        <v>296</v>
      </c>
      <c r="C876" s="175">
        <v>501</v>
      </c>
      <c r="D876" s="175">
        <v>376</v>
      </c>
      <c r="E876" s="132">
        <f>D876/C876</f>
        <v>0.7505</v>
      </c>
      <c r="F876" s="133">
        <f>D876/B876</f>
        <v>1.2703</v>
      </c>
    </row>
    <row r="877" spans="1:6">
      <c r="A877" s="176" t="s">
        <v>143</v>
      </c>
      <c r="B877" s="174">
        <v>0</v>
      </c>
      <c r="C877" s="175"/>
      <c r="D877" s="175">
        <v>0</v>
      </c>
      <c r="E877" s="132"/>
      <c r="F877" s="133"/>
    </row>
    <row r="878" spans="1:6">
      <c r="A878" s="176" t="s">
        <v>144</v>
      </c>
      <c r="B878" s="174">
        <v>0</v>
      </c>
      <c r="C878" s="175"/>
      <c r="D878" s="175">
        <v>0</v>
      </c>
      <c r="E878" s="132"/>
      <c r="F878" s="133"/>
    </row>
    <row r="879" spans="1:6">
      <c r="A879" s="176" t="s">
        <v>798</v>
      </c>
      <c r="B879" s="174">
        <v>359</v>
      </c>
      <c r="C879" s="175">
        <v>504</v>
      </c>
      <c r="D879" s="175">
        <v>399</v>
      </c>
      <c r="E879" s="132">
        <f t="shared" ref="E879:E883" si="164">D879/C879</f>
        <v>0.7917</v>
      </c>
      <c r="F879" s="133">
        <f t="shared" ref="F879:F882" si="165">D879/B879</f>
        <v>1.1114</v>
      </c>
    </row>
    <row r="880" spans="1:6">
      <c r="A880" s="176" t="s">
        <v>799</v>
      </c>
      <c r="B880" s="174">
        <v>637</v>
      </c>
      <c r="C880" s="175">
        <v>2</v>
      </c>
      <c r="D880" s="175">
        <v>305</v>
      </c>
      <c r="E880" s="132">
        <f>D880/C880</f>
        <v>152.5</v>
      </c>
      <c r="F880" s="133">
        <f>D880/B880</f>
        <v>0.4788</v>
      </c>
    </row>
    <row r="881" spans="1:6">
      <c r="A881" s="176" t="s">
        <v>800</v>
      </c>
      <c r="B881" s="174">
        <v>0</v>
      </c>
      <c r="C881" s="175"/>
      <c r="D881" s="175">
        <v>0</v>
      </c>
      <c r="E881" s="132"/>
      <c r="F881" s="133"/>
    </row>
    <row r="882" spans="1:6">
      <c r="A882" s="176" t="s">
        <v>801</v>
      </c>
      <c r="B882" s="174">
        <v>40</v>
      </c>
      <c r="C882" s="175"/>
      <c r="D882" s="175">
        <v>0</v>
      </c>
      <c r="E882" s="132"/>
      <c r="F882" s="133">
        <f>D882/B882</f>
        <v>0</v>
      </c>
    </row>
    <row r="883" spans="1:6">
      <c r="A883" s="176" t="s">
        <v>802</v>
      </c>
      <c r="B883" s="174">
        <v>0</v>
      </c>
      <c r="C883" s="175">
        <v>179</v>
      </c>
      <c r="D883" s="175">
        <v>8</v>
      </c>
      <c r="E883" s="132">
        <f>D883/C883</f>
        <v>0.0447</v>
      </c>
      <c r="F883" s="133"/>
    </row>
    <row r="884" spans="1:6">
      <c r="A884" s="176" t="s">
        <v>803</v>
      </c>
      <c r="B884" s="174">
        <v>549</v>
      </c>
      <c r="C884" s="175"/>
      <c r="D884" s="175">
        <v>630</v>
      </c>
      <c r="E884" s="132"/>
      <c r="F884" s="133">
        <f t="shared" ref="F884:F888" si="166">D884/B884</f>
        <v>1.1475</v>
      </c>
    </row>
    <row r="885" spans="1:6">
      <c r="A885" s="176" t="s">
        <v>804</v>
      </c>
      <c r="B885" s="174">
        <v>211</v>
      </c>
      <c r="C885" s="175"/>
      <c r="D885" s="175">
        <v>15</v>
      </c>
      <c r="E885" s="132"/>
      <c r="F885" s="133">
        <f>D885/B885</f>
        <v>0.0711</v>
      </c>
    </row>
    <row r="886" spans="1:6">
      <c r="A886" s="176" t="s">
        <v>805</v>
      </c>
      <c r="B886" s="174">
        <v>0</v>
      </c>
      <c r="C886" s="175"/>
      <c r="D886" s="175"/>
      <c r="E886" s="132"/>
      <c r="F886" s="133"/>
    </row>
    <row r="887" spans="1:6">
      <c r="A887" s="176" t="s">
        <v>806</v>
      </c>
      <c r="B887" s="174">
        <v>0</v>
      </c>
      <c r="C887" s="175"/>
      <c r="D887" s="175"/>
      <c r="E887" s="132"/>
      <c r="F887" s="133"/>
    </row>
    <row r="888" spans="1:6">
      <c r="A888" s="176" t="s">
        <v>807</v>
      </c>
      <c r="B888" s="174">
        <v>1</v>
      </c>
      <c r="C888" s="175"/>
      <c r="D888" s="175"/>
      <c r="E888" s="132"/>
      <c r="F888" s="133">
        <f>D888/B888</f>
        <v>0</v>
      </c>
    </row>
    <row r="889" spans="1:6">
      <c r="A889" s="176" t="s">
        <v>808</v>
      </c>
      <c r="B889" s="174">
        <v>0</v>
      </c>
      <c r="C889" s="175"/>
      <c r="D889" s="175"/>
      <c r="E889" s="132"/>
      <c r="F889" s="133"/>
    </row>
    <row r="890" spans="1:6">
      <c r="A890" s="176" t="s">
        <v>809</v>
      </c>
      <c r="B890" s="174">
        <v>0</v>
      </c>
      <c r="C890" s="175"/>
      <c r="D890" s="175"/>
      <c r="E890" s="132"/>
      <c r="F890" s="133"/>
    </row>
    <row r="891" spans="1:6">
      <c r="A891" s="176" t="s">
        <v>810</v>
      </c>
      <c r="B891" s="174">
        <v>0</v>
      </c>
      <c r="C891" s="175"/>
      <c r="D891" s="175"/>
      <c r="E891" s="132"/>
      <c r="F891" s="133"/>
    </row>
    <row r="892" spans="1:6">
      <c r="A892" s="176" t="s">
        <v>811</v>
      </c>
      <c r="B892" s="174">
        <v>0</v>
      </c>
      <c r="C892" s="175"/>
      <c r="D892" s="175"/>
      <c r="E892" s="132"/>
      <c r="F892" s="133"/>
    </row>
    <row r="893" spans="1:6">
      <c r="A893" s="176" t="s">
        <v>812</v>
      </c>
      <c r="B893" s="174">
        <v>0</v>
      </c>
      <c r="C893" s="175"/>
      <c r="D893" s="175"/>
      <c r="E893" s="132"/>
      <c r="F893" s="133"/>
    </row>
    <row r="894" spans="1:6">
      <c r="A894" s="176" t="s">
        <v>813</v>
      </c>
      <c r="B894" s="174">
        <v>0</v>
      </c>
      <c r="C894" s="175"/>
      <c r="D894" s="175"/>
      <c r="E894" s="132"/>
      <c r="F894" s="133"/>
    </row>
    <row r="895" spans="1:6">
      <c r="A895" s="176" t="s">
        <v>814</v>
      </c>
      <c r="B895" s="174">
        <v>0</v>
      </c>
      <c r="C895" s="175"/>
      <c r="D895" s="175"/>
      <c r="E895" s="132"/>
      <c r="F895" s="133"/>
    </row>
    <row r="896" spans="1:6">
      <c r="A896" s="176" t="s">
        <v>815</v>
      </c>
      <c r="B896" s="174">
        <v>0</v>
      </c>
      <c r="C896" s="175"/>
      <c r="D896" s="175"/>
      <c r="E896" s="132"/>
      <c r="F896" s="133"/>
    </row>
    <row r="897" spans="1:6">
      <c r="A897" s="176" t="s">
        <v>816</v>
      </c>
      <c r="B897" s="174">
        <v>0</v>
      </c>
      <c r="C897" s="175"/>
      <c r="D897" s="175"/>
      <c r="E897" s="132"/>
      <c r="F897" s="133"/>
    </row>
    <row r="898" spans="1:6">
      <c r="A898" s="176" t="s">
        <v>817</v>
      </c>
      <c r="B898" s="174">
        <v>0</v>
      </c>
      <c r="C898" s="175"/>
      <c r="D898" s="175"/>
      <c r="E898" s="132"/>
      <c r="F898" s="133"/>
    </row>
    <row r="899" spans="1:6">
      <c r="A899" s="176" t="s">
        <v>818</v>
      </c>
      <c r="B899" s="174">
        <v>0</v>
      </c>
      <c r="C899" s="175"/>
      <c r="D899" s="175"/>
      <c r="E899" s="132"/>
      <c r="F899" s="133"/>
    </row>
    <row r="900" spans="1:6">
      <c r="A900" s="176" t="s">
        <v>819</v>
      </c>
      <c r="B900" s="174">
        <v>0</v>
      </c>
      <c r="C900" s="175"/>
      <c r="D900" s="175"/>
      <c r="E900" s="132"/>
      <c r="F900" s="133"/>
    </row>
    <row r="901" spans="1:6">
      <c r="A901" s="176" t="s">
        <v>820</v>
      </c>
      <c r="B901" s="174">
        <v>32</v>
      </c>
      <c r="C901" s="175"/>
      <c r="D901" s="175"/>
      <c r="E901" s="132"/>
      <c r="F901" s="133">
        <f t="shared" ref="F901:F905" si="167">D901/B901</f>
        <v>0</v>
      </c>
    </row>
    <row r="902" spans="1:6">
      <c r="A902" s="176" t="s">
        <v>821</v>
      </c>
      <c r="B902" s="174">
        <v>267</v>
      </c>
      <c r="C902" s="175">
        <v>26</v>
      </c>
      <c r="D902" s="175">
        <v>31</v>
      </c>
      <c r="E902" s="132">
        <f t="shared" ref="E902:E905" si="168">D902/C902</f>
        <v>1.1923</v>
      </c>
      <c r="F902" s="133">
        <f>D902/B902</f>
        <v>0.1161</v>
      </c>
    </row>
    <row r="903" spans="1:6">
      <c r="A903" s="176" t="s">
        <v>822</v>
      </c>
      <c r="B903" s="174">
        <v>394</v>
      </c>
      <c r="C903" s="175">
        <v>95</v>
      </c>
      <c r="D903" s="175">
        <v>461</v>
      </c>
      <c r="E903" s="132">
        <f>D903/C903</f>
        <v>4.8526</v>
      </c>
      <c r="F903" s="133">
        <f>D903/B903</f>
        <v>1.1701</v>
      </c>
    </row>
    <row r="904" spans="1:6">
      <c r="A904" s="176" t="s">
        <v>823</v>
      </c>
      <c r="B904" s="174">
        <v>2383</v>
      </c>
      <c r="C904" s="175">
        <v>576</v>
      </c>
      <c r="D904" s="175">
        <v>3554</v>
      </c>
      <c r="E904" s="132">
        <f>D904/C904</f>
        <v>6.1701</v>
      </c>
      <c r="F904" s="133">
        <f>D904/B904</f>
        <v>1.4914</v>
      </c>
    </row>
    <row r="905" spans="1:6">
      <c r="A905" s="176" t="s">
        <v>142</v>
      </c>
      <c r="B905" s="174">
        <v>64</v>
      </c>
      <c r="C905" s="175">
        <v>82</v>
      </c>
      <c r="D905" s="175">
        <v>70</v>
      </c>
      <c r="E905" s="132">
        <f>D905/C905</f>
        <v>0.8537</v>
      </c>
      <c r="F905" s="133">
        <f>D905/B905</f>
        <v>1.0938</v>
      </c>
    </row>
    <row r="906" spans="1:6">
      <c r="A906" s="176" t="s">
        <v>143</v>
      </c>
      <c r="B906" s="174">
        <v>0</v>
      </c>
      <c r="C906" s="175"/>
      <c r="D906" s="175">
        <v>0</v>
      </c>
      <c r="E906" s="132"/>
      <c r="F906" s="133"/>
    </row>
    <row r="907" spans="1:6">
      <c r="A907" s="176" t="s">
        <v>144</v>
      </c>
      <c r="B907" s="174">
        <v>0</v>
      </c>
      <c r="C907" s="175"/>
      <c r="D907" s="175">
        <v>0</v>
      </c>
      <c r="E907" s="132"/>
      <c r="F907" s="133"/>
    </row>
    <row r="908" spans="1:6">
      <c r="A908" s="176" t="s">
        <v>824</v>
      </c>
      <c r="B908" s="174">
        <v>33</v>
      </c>
      <c r="C908" s="175"/>
      <c r="D908" s="175">
        <v>37</v>
      </c>
      <c r="E908" s="132"/>
      <c r="F908" s="133">
        <f t="shared" ref="F908:F910" si="169">D908/B908</f>
        <v>1.1212</v>
      </c>
    </row>
    <row r="909" spans="1:6">
      <c r="A909" s="176" t="s">
        <v>825</v>
      </c>
      <c r="B909" s="174">
        <v>316</v>
      </c>
      <c r="C909" s="175"/>
      <c r="D909" s="175">
        <v>69</v>
      </c>
      <c r="E909" s="132"/>
      <c r="F909" s="133">
        <f>D909/B909</f>
        <v>0.2184</v>
      </c>
    </row>
    <row r="910" spans="1:6">
      <c r="A910" s="176" t="s">
        <v>826</v>
      </c>
      <c r="B910" s="174">
        <v>45</v>
      </c>
      <c r="C910" s="175">
        <v>77</v>
      </c>
      <c r="D910" s="175">
        <v>17</v>
      </c>
      <c r="E910" s="132">
        <f t="shared" ref="E910:E915" si="170">D910/C910</f>
        <v>0.2208</v>
      </c>
      <c r="F910" s="133">
        <f>D910/B910</f>
        <v>0.3778</v>
      </c>
    </row>
    <row r="911" spans="1:6">
      <c r="A911" s="176" t="s">
        <v>827</v>
      </c>
      <c r="B911" s="174">
        <v>0</v>
      </c>
      <c r="C911" s="175"/>
      <c r="D911" s="175">
        <v>0</v>
      </c>
      <c r="E911" s="132"/>
      <c r="F911" s="133"/>
    </row>
    <row r="912" spans="1:6">
      <c r="A912" s="176" t="s">
        <v>828</v>
      </c>
      <c r="B912" s="174">
        <v>0</v>
      </c>
      <c r="C912" s="175"/>
      <c r="D912" s="175">
        <v>0</v>
      </c>
      <c r="E912" s="132"/>
      <c r="F912" s="133"/>
    </row>
    <row r="913" spans="1:6">
      <c r="A913" s="176" t="s">
        <v>829</v>
      </c>
      <c r="B913" s="174">
        <v>202</v>
      </c>
      <c r="C913" s="175">
        <v>76</v>
      </c>
      <c r="D913" s="175">
        <v>62</v>
      </c>
      <c r="E913" s="132">
        <f t="shared" ref="E913:E915" si="171">D913/C913</f>
        <v>0.8158</v>
      </c>
      <c r="F913" s="133">
        <f t="shared" ref="F913:F915" si="172">D913/B913</f>
        <v>0.3069</v>
      </c>
    </row>
    <row r="914" spans="1:6">
      <c r="A914" s="176" t="s">
        <v>830</v>
      </c>
      <c r="B914" s="174">
        <v>187</v>
      </c>
      <c r="C914" s="175">
        <v>59</v>
      </c>
      <c r="D914" s="175">
        <v>46</v>
      </c>
      <c r="E914" s="132">
        <f>D914/C914</f>
        <v>0.7797</v>
      </c>
      <c r="F914" s="133">
        <f>D914/B914</f>
        <v>0.246</v>
      </c>
    </row>
    <row r="915" spans="1:6">
      <c r="A915" s="176" t="s">
        <v>831</v>
      </c>
      <c r="B915" s="174">
        <v>32</v>
      </c>
      <c r="C915" s="175">
        <v>121</v>
      </c>
      <c r="D915" s="175">
        <v>43</v>
      </c>
      <c r="E915" s="132">
        <f>D915/C915</f>
        <v>0.3554</v>
      </c>
      <c r="F915" s="133">
        <f>D915/B915</f>
        <v>1.3438</v>
      </c>
    </row>
    <row r="916" spans="1:6">
      <c r="A916" s="176" t="s">
        <v>832</v>
      </c>
      <c r="B916" s="174">
        <v>0</v>
      </c>
      <c r="C916" s="175"/>
      <c r="D916" s="175">
        <v>0</v>
      </c>
      <c r="E916" s="132"/>
      <c r="F916" s="133"/>
    </row>
    <row r="917" spans="1:6">
      <c r="A917" s="176" t="s">
        <v>833</v>
      </c>
      <c r="B917" s="174">
        <v>2</v>
      </c>
      <c r="C917" s="175">
        <v>10</v>
      </c>
      <c r="D917" s="175">
        <v>2</v>
      </c>
      <c r="E917" s="132">
        <f t="shared" ref="E917:E920" si="173">D917/C917</f>
        <v>0.2</v>
      </c>
      <c r="F917" s="133">
        <f t="shared" ref="F917:F920" si="174">D917/B917</f>
        <v>1</v>
      </c>
    </row>
    <row r="918" spans="1:6">
      <c r="A918" s="176" t="s">
        <v>834</v>
      </c>
      <c r="B918" s="174">
        <v>454</v>
      </c>
      <c r="C918" s="175">
        <v>36</v>
      </c>
      <c r="D918" s="175">
        <v>350</v>
      </c>
      <c r="E918" s="132">
        <f>D918/C918</f>
        <v>9.7222</v>
      </c>
      <c r="F918" s="133">
        <f>D918/B918</f>
        <v>0.7709</v>
      </c>
    </row>
    <row r="919" spans="1:6">
      <c r="A919" s="176" t="s">
        <v>835</v>
      </c>
      <c r="B919" s="174">
        <v>0</v>
      </c>
      <c r="C919" s="175"/>
      <c r="D919" s="175">
        <v>0</v>
      </c>
      <c r="E919" s="132"/>
      <c r="F919" s="133"/>
    </row>
    <row r="920" spans="1:6">
      <c r="A920" s="176" t="s">
        <v>836</v>
      </c>
      <c r="B920" s="174">
        <v>475</v>
      </c>
      <c r="C920" s="175">
        <v>22</v>
      </c>
      <c r="D920" s="175">
        <v>2190</v>
      </c>
      <c r="E920" s="132">
        <f>D920/C920</f>
        <v>99.5455</v>
      </c>
      <c r="F920" s="133">
        <f t="shared" ref="F920:F924" si="175">D920/B920</f>
        <v>4.6105</v>
      </c>
    </row>
    <row r="921" spans="1:6">
      <c r="A921" s="176" t="s">
        <v>837</v>
      </c>
      <c r="B921" s="174">
        <v>0</v>
      </c>
      <c r="C921" s="175"/>
      <c r="D921" s="175">
        <v>0</v>
      </c>
      <c r="E921" s="132"/>
      <c r="F921" s="133"/>
    </row>
    <row r="922" spans="1:6">
      <c r="A922" s="176" t="s">
        <v>838</v>
      </c>
      <c r="B922" s="174">
        <v>0</v>
      </c>
      <c r="C922" s="175"/>
      <c r="D922" s="175">
        <v>276</v>
      </c>
      <c r="E922" s="132"/>
      <c r="F922" s="133"/>
    </row>
    <row r="923" spans="1:6">
      <c r="A923" s="176" t="s">
        <v>839</v>
      </c>
      <c r="B923" s="174">
        <v>264</v>
      </c>
      <c r="C923" s="175"/>
      <c r="D923" s="175"/>
      <c r="E923" s="132"/>
      <c r="F923" s="133">
        <f>D923/B923</f>
        <v>0</v>
      </c>
    </row>
    <row r="924" spans="1:6">
      <c r="A924" s="176" t="s">
        <v>840</v>
      </c>
      <c r="B924" s="174">
        <v>3</v>
      </c>
      <c r="C924" s="175"/>
      <c r="D924" s="175">
        <v>0</v>
      </c>
      <c r="E924" s="132"/>
      <c r="F924" s="133">
        <f>D924/B924</f>
        <v>0</v>
      </c>
    </row>
    <row r="925" spans="1:6">
      <c r="A925" s="176" t="s">
        <v>841</v>
      </c>
      <c r="B925" s="174">
        <v>0</v>
      </c>
      <c r="C925" s="175"/>
      <c r="D925" s="175">
        <v>0</v>
      </c>
      <c r="E925" s="132"/>
      <c r="F925" s="133"/>
    </row>
    <row r="926" spans="1:6">
      <c r="A926" s="176" t="s">
        <v>842</v>
      </c>
      <c r="B926" s="174">
        <v>0</v>
      </c>
      <c r="C926" s="175"/>
      <c r="D926" s="175">
        <v>0</v>
      </c>
      <c r="E926" s="132"/>
      <c r="F926" s="133"/>
    </row>
    <row r="927" spans="1:6">
      <c r="A927" s="176" t="s">
        <v>814</v>
      </c>
      <c r="B927" s="174">
        <v>0</v>
      </c>
      <c r="C927" s="175"/>
      <c r="D927" s="175">
        <v>0</v>
      </c>
      <c r="E927" s="132"/>
      <c r="F927" s="133"/>
    </row>
    <row r="928" spans="1:6">
      <c r="A928" s="176" t="s">
        <v>843</v>
      </c>
      <c r="B928" s="174">
        <v>0</v>
      </c>
      <c r="C928" s="175"/>
      <c r="D928" s="175">
        <v>0</v>
      </c>
      <c r="E928" s="132"/>
      <c r="F928" s="133"/>
    </row>
    <row r="929" spans="1:6">
      <c r="A929" s="176" t="s">
        <v>844</v>
      </c>
      <c r="B929" s="174">
        <v>0</v>
      </c>
      <c r="C929" s="175"/>
      <c r="D929" s="175">
        <v>72</v>
      </c>
      <c r="E929" s="132"/>
      <c r="F929" s="133"/>
    </row>
    <row r="930" spans="1:6">
      <c r="A930" s="176" t="s">
        <v>845</v>
      </c>
      <c r="B930" s="174">
        <v>306</v>
      </c>
      <c r="C930" s="175">
        <v>93</v>
      </c>
      <c r="D930" s="175">
        <v>320</v>
      </c>
      <c r="E930" s="132">
        <f>D930/C930</f>
        <v>3.4409</v>
      </c>
      <c r="F930" s="133">
        <f>D930/B930</f>
        <v>1.0458</v>
      </c>
    </row>
    <row r="931" spans="1:6">
      <c r="A931" s="176" t="s">
        <v>846</v>
      </c>
      <c r="B931" s="174">
        <v>0</v>
      </c>
      <c r="C931" s="175"/>
      <c r="D931" s="175"/>
      <c r="E931" s="132"/>
      <c r="F931" s="133"/>
    </row>
    <row r="932" spans="1:6">
      <c r="A932" s="176" t="s">
        <v>142</v>
      </c>
      <c r="B932" s="174">
        <v>0</v>
      </c>
      <c r="C932" s="175"/>
      <c r="D932" s="175"/>
      <c r="E932" s="132"/>
      <c r="F932" s="133"/>
    </row>
    <row r="933" spans="1:6">
      <c r="A933" s="176" t="s">
        <v>143</v>
      </c>
      <c r="B933" s="174">
        <v>0</v>
      </c>
      <c r="C933" s="175"/>
      <c r="D933" s="175"/>
      <c r="E933" s="132"/>
      <c r="F933" s="133"/>
    </row>
    <row r="934" spans="1:6">
      <c r="A934" s="176" t="s">
        <v>144</v>
      </c>
      <c r="B934" s="174">
        <v>0</v>
      </c>
      <c r="C934" s="175"/>
      <c r="D934" s="175"/>
      <c r="E934" s="132"/>
      <c r="F934" s="133"/>
    </row>
    <row r="935" spans="1:6">
      <c r="A935" s="176" t="s">
        <v>847</v>
      </c>
      <c r="B935" s="174">
        <v>0</v>
      </c>
      <c r="C935" s="175"/>
      <c r="D935" s="175"/>
      <c r="E935" s="132"/>
      <c r="F935" s="133"/>
    </row>
    <row r="936" spans="1:6">
      <c r="A936" s="176" t="s">
        <v>848</v>
      </c>
      <c r="B936" s="174">
        <v>0</v>
      </c>
      <c r="C936" s="175"/>
      <c r="D936" s="175"/>
      <c r="E936" s="132"/>
      <c r="F936" s="133"/>
    </row>
    <row r="937" spans="1:6">
      <c r="A937" s="176" t="s">
        <v>849</v>
      </c>
      <c r="B937" s="174">
        <v>0</v>
      </c>
      <c r="C937" s="175"/>
      <c r="D937" s="175"/>
      <c r="E937" s="132"/>
      <c r="F937" s="133"/>
    </row>
    <row r="938" spans="1:6">
      <c r="A938" s="176" t="s">
        <v>850</v>
      </c>
      <c r="B938" s="174">
        <v>0</v>
      </c>
      <c r="C938" s="175"/>
      <c r="D938" s="175"/>
      <c r="E938" s="132"/>
      <c r="F938" s="133"/>
    </row>
    <row r="939" spans="1:6">
      <c r="A939" s="176" t="s">
        <v>851</v>
      </c>
      <c r="B939" s="174">
        <v>0</v>
      </c>
      <c r="C939" s="175"/>
      <c r="D939" s="175"/>
      <c r="E939" s="132"/>
      <c r="F939" s="133"/>
    </row>
    <row r="940" spans="1:6">
      <c r="A940" s="176" t="s">
        <v>852</v>
      </c>
      <c r="B940" s="174">
        <v>0</v>
      </c>
      <c r="C940" s="175"/>
      <c r="D940" s="175"/>
      <c r="E940" s="132"/>
      <c r="F940" s="133"/>
    </row>
    <row r="941" spans="1:6">
      <c r="A941" s="176" t="s">
        <v>853</v>
      </c>
      <c r="B941" s="174">
        <v>0</v>
      </c>
      <c r="C941" s="175"/>
      <c r="D941" s="175"/>
      <c r="E941" s="132"/>
      <c r="F941" s="133"/>
    </row>
    <row r="942" spans="1:6">
      <c r="A942" s="176" t="s">
        <v>854</v>
      </c>
      <c r="B942" s="174">
        <v>912</v>
      </c>
      <c r="C942" s="175">
        <v>670</v>
      </c>
      <c r="D942" s="175">
        <v>2670</v>
      </c>
      <c r="E942" s="132">
        <f t="shared" ref="E942:E947" si="176">D942/C942</f>
        <v>3.9851</v>
      </c>
      <c r="F942" s="133">
        <f t="shared" ref="F942:F949" si="177">D942/B942</f>
        <v>2.9276</v>
      </c>
    </row>
    <row r="943" spans="1:6">
      <c r="A943" s="176" t="s">
        <v>142</v>
      </c>
      <c r="B943" s="174">
        <v>0</v>
      </c>
      <c r="C943" s="175"/>
      <c r="D943" s="175">
        <v>0</v>
      </c>
      <c r="E943" s="132"/>
      <c r="F943" s="133"/>
    </row>
    <row r="944" spans="1:6">
      <c r="A944" s="176" t="s">
        <v>143</v>
      </c>
      <c r="B944" s="174">
        <v>0</v>
      </c>
      <c r="C944" s="175"/>
      <c r="D944" s="175">
        <v>0</v>
      </c>
      <c r="E944" s="132"/>
      <c r="F944" s="133"/>
    </row>
    <row r="945" spans="1:6">
      <c r="A945" s="176" t="s">
        <v>144</v>
      </c>
      <c r="B945" s="174">
        <v>0</v>
      </c>
      <c r="C945" s="175"/>
      <c r="D945" s="175">
        <v>0</v>
      </c>
      <c r="E945" s="132"/>
      <c r="F945" s="133"/>
    </row>
    <row r="946" spans="1:6">
      <c r="A946" s="176" t="s">
        <v>855</v>
      </c>
      <c r="B946" s="174">
        <v>240</v>
      </c>
      <c r="C946" s="175">
        <v>212</v>
      </c>
      <c r="D946" s="175">
        <v>450</v>
      </c>
      <c r="E946" s="132">
        <f>D946/C946</f>
        <v>2.1226</v>
      </c>
      <c r="F946" s="133">
        <f t="shared" ref="F946:F949" si="178">D946/B946</f>
        <v>1.875</v>
      </c>
    </row>
    <row r="947" spans="1:6">
      <c r="A947" s="176" t="s">
        <v>856</v>
      </c>
      <c r="B947" s="174">
        <v>311</v>
      </c>
      <c r="C947" s="175">
        <v>400</v>
      </c>
      <c r="D947" s="175">
        <v>1123</v>
      </c>
      <c r="E947" s="132">
        <f>D947/C947</f>
        <v>2.8075</v>
      </c>
      <c r="F947" s="133">
        <f>D947/B947</f>
        <v>3.6109</v>
      </c>
    </row>
    <row r="948" spans="1:6">
      <c r="A948" s="176" t="s">
        <v>857</v>
      </c>
      <c r="B948" s="174">
        <v>174</v>
      </c>
      <c r="C948" s="175"/>
      <c r="D948" s="175">
        <v>87</v>
      </c>
      <c r="E948" s="132"/>
      <c r="F948" s="133">
        <f>D948/B948</f>
        <v>0.5</v>
      </c>
    </row>
    <row r="949" spans="1:6">
      <c r="A949" s="176" t="s">
        <v>858</v>
      </c>
      <c r="B949" s="174">
        <v>19</v>
      </c>
      <c r="C949" s="175"/>
      <c r="D949" s="175">
        <v>561</v>
      </c>
      <c r="E949" s="132"/>
      <c r="F949" s="133">
        <f>D949/B949</f>
        <v>29.5263</v>
      </c>
    </row>
    <row r="950" spans="1:6">
      <c r="A950" s="176" t="s">
        <v>859</v>
      </c>
      <c r="B950" s="174">
        <v>0</v>
      </c>
      <c r="C950" s="175"/>
      <c r="D950" s="175">
        <v>0</v>
      </c>
      <c r="E950" s="132"/>
      <c r="F950" s="133"/>
    </row>
    <row r="951" spans="1:6">
      <c r="A951" s="176" t="s">
        <v>860</v>
      </c>
      <c r="B951" s="174">
        <v>0</v>
      </c>
      <c r="C951" s="175"/>
      <c r="D951" s="175">
        <v>0</v>
      </c>
      <c r="E951" s="132"/>
      <c r="F951" s="133"/>
    </row>
    <row r="952" spans="1:6">
      <c r="A952" s="176" t="s">
        <v>861</v>
      </c>
      <c r="B952" s="174">
        <v>168</v>
      </c>
      <c r="C952" s="175">
        <v>58</v>
      </c>
      <c r="D952" s="175">
        <v>449</v>
      </c>
      <c r="E952" s="132">
        <f t="shared" ref="E952:E955" si="179">D952/C952</f>
        <v>7.7414</v>
      </c>
      <c r="F952" s="133">
        <f>D952/B952</f>
        <v>2.6726</v>
      </c>
    </row>
    <row r="953" spans="1:6">
      <c r="A953" s="176" t="s">
        <v>862</v>
      </c>
      <c r="B953" s="174">
        <v>0</v>
      </c>
      <c r="C953" s="175">
        <v>40</v>
      </c>
      <c r="D953" s="175">
        <v>40</v>
      </c>
      <c r="E953" s="132">
        <f>D953/C953</f>
        <v>1</v>
      </c>
      <c r="F953" s="133"/>
    </row>
    <row r="954" spans="1:6">
      <c r="A954" s="176" t="s">
        <v>430</v>
      </c>
      <c r="B954" s="174">
        <v>0</v>
      </c>
      <c r="C954" s="175"/>
      <c r="D954" s="175">
        <v>0</v>
      </c>
      <c r="E954" s="132"/>
      <c r="F954" s="133"/>
    </row>
    <row r="955" spans="1:6">
      <c r="A955" s="176" t="s">
        <v>863</v>
      </c>
      <c r="B955" s="174">
        <v>0</v>
      </c>
      <c r="C955" s="175">
        <v>17</v>
      </c>
      <c r="D955" s="175">
        <v>17</v>
      </c>
      <c r="E955" s="132">
        <f>D955/C955</f>
        <v>1</v>
      </c>
      <c r="F955" s="133"/>
    </row>
    <row r="956" spans="1:6">
      <c r="A956" s="176" t="s">
        <v>864</v>
      </c>
      <c r="B956" s="174">
        <v>0</v>
      </c>
      <c r="C956" s="175"/>
      <c r="D956" s="175">
        <v>0</v>
      </c>
      <c r="E956" s="132"/>
      <c r="F956" s="133"/>
    </row>
    <row r="957" spans="1:6">
      <c r="A957" s="176" t="s">
        <v>865</v>
      </c>
      <c r="B957" s="174">
        <v>0</v>
      </c>
      <c r="C957" s="175"/>
      <c r="D957" s="175">
        <v>0</v>
      </c>
      <c r="E957" s="132"/>
      <c r="F957" s="133"/>
    </row>
    <row r="958" spans="1:6">
      <c r="A958" s="176" t="s">
        <v>866</v>
      </c>
      <c r="B958" s="174">
        <v>0</v>
      </c>
      <c r="C958" s="175">
        <v>23</v>
      </c>
      <c r="D958" s="175">
        <v>23</v>
      </c>
      <c r="E958" s="132">
        <f t="shared" ref="E958:E960" si="180">D958/C958</f>
        <v>1</v>
      </c>
      <c r="F958" s="133"/>
    </row>
    <row r="959" spans="1:6">
      <c r="A959" s="176" t="s">
        <v>867</v>
      </c>
      <c r="B959" s="174">
        <v>755</v>
      </c>
      <c r="C959" s="175">
        <v>150</v>
      </c>
      <c r="D959" s="175">
        <v>2117</v>
      </c>
      <c r="E959" s="132">
        <f>D959/C959</f>
        <v>14.1133</v>
      </c>
      <c r="F959" s="133">
        <f t="shared" ref="F959:F962" si="181">D959/B959</f>
        <v>2.804</v>
      </c>
    </row>
    <row r="960" spans="1:6">
      <c r="A960" s="176" t="s">
        <v>868</v>
      </c>
      <c r="B960" s="174">
        <v>728</v>
      </c>
      <c r="C960" s="175">
        <v>150</v>
      </c>
      <c r="D960" s="175">
        <v>1885</v>
      </c>
      <c r="E960" s="132">
        <f>D960/C960</f>
        <v>12.5667</v>
      </c>
      <c r="F960" s="133">
        <f>D960/B960</f>
        <v>2.5893</v>
      </c>
    </row>
    <row r="961" spans="1:6">
      <c r="A961" s="176" t="s">
        <v>869</v>
      </c>
      <c r="B961" s="174">
        <v>0</v>
      </c>
      <c r="C961" s="175"/>
      <c r="D961" s="175">
        <v>0</v>
      </c>
      <c r="E961" s="132"/>
      <c r="F961" s="133"/>
    </row>
    <row r="962" spans="1:6">
      <c r="A962" s="176" t="s">
        <v>870</v>
      </c>
      <c r="B962" s="174">
        <v>7</v>
      </c>
      <c r="C962" s="175"/>
      <c r="D962" s="175">
        <v>232</v>
      </c>
      <c r="E962" s="132"/>
      <c r="F962" s="133">
        <f>D962/B962</f>
        <v>33.1429</v>
      </c>
    </row>
    <row r="963" spans="1:6">
      <c r="A963" s="176" t="s">
        <v>871</v>
      </c>
      <c r="B963" s="174">
        <v>0</v>
      </c>
      <c r="C963" s="175"/>
      <c r="D963" s="175"/>
      <c r="E963" s="132"/>
      <c r="F963" s="133"/>
    </row>
    <row r="964" spans="1:6">
      <c r="A964" s="176" t="s">
        <v>872</v>
      </c>
      <c r="B964" s="174">
        <v>0</v>
      </c>
      <c r="C964" s="175"/>
      <c r="D964" s="175"/>
      <c r="E964" s="132"/>
      <c r="F964" s="133"/>
    </row>
    <row r="965" spans="1:6">
      <c r="A965" s="176" t="s">
        <v>873</v>
      </c>
      <c r="B965" s="174">
        <v>20</v>
      </c>
      <c r="C965" s="175"/>
      <c r="D965" s="175"/>
      <c r="E965" s="132"/>
      <c r="F965" s="133">
        <f>D965/B965</f>
        <v>0</v>
      </c>
    </row>
    <row r="966" spans="1:6">
      <c r="A966" s="176" t="s">
        <v>874</v>
      </c>
      <c r="B966" s="174">
        <v>0</v>
      </c>
      <c r="C966" s="175"/>
      <c r="D966" s="175"/>
      <c r="E966" s="132"/>
      <c r="F966" s="133"/>
    </row>
    <row r="967" spans="1:6">
      <c r="A967" s="176" t="s">
        <v>875</v>
      </c>
      <c r="B967" s="174">
        <v>0</v>
      </c>
      <c r="C967" s="175"/>
      <c r="D967" s="175"/>
      <c r="E967" s="132"/>
      <c r="F967" s="133"/>
    </row>
    <row r="968" spans="1:6">
      <c r="A968" s="176" t="s">
        <v>876</v>
      </c>
      <c r="B968" s="174">
        <v>0</v>
      </c>
      <c r="C968" s="175"/>
      <c r="D968" s="175"/>
      <c r="E968" s="132"/>
      <c r="F968" s="133"/>
    </row>
    <row r="969" spans="1:6">
      <c r="A969" s="176" t="s">
        <v>877</v>
      </c>
      <c r="B969" s="174">
        <v>0</v>
      </c>
      <c r="C969" s="175"/>
      <c r="D969" s="175"/>
      <c r="E969" s="132"/>
      <c r="F969" s="133"/>
    </row>
    <row r="970" spans="1:6">
      <c r="A970" s="176" t="s">
        <v>878</v>
      </c>
      <c r="B970" s="174">
        <v>0</v>
      </c>
      <c r="C970" s="175"/>
      <c r="D970" s="175"/>
      <c r="E970" s="132"/>
      <c r="F970" s="133"/>
    </row>
    <row r="971" spans="1:6">
      <c r="A971" s="176" t="s">
        <v>879</v>
      </c>
      <c r="B971" s="174">
        <v>0</v>
      </c>
      <c r="C971" s="175"/>
      <c r="D971" s="175"/>
      <c r="E971" s="132"/>
      <c r="F971" s="133"/>
    </row>
    <row r="972" spans="1:6">
      <c r="A972" s="176" t="s">
        <v>880</v>
      </c>
      <c r="B972" s="174">
        <v>0</v>
      </c>
      <c r="C972" s="175"/>
      <c r="D972" s="175"/>
      <c r="E972" s="132"/>
      <c r="F972" s="133"/>
    </row>
    <row r="973" spans="1:6">
      <c r="A973" s="176" t="s">
        <v>881</v>
      </c>
      <c r="B973" s="174">
        <v>0</v>
      </c>
      <c r="C973" s="175"/>
      <c r="D973" s="175"/>
      <c r="E973" s="132"/>
      <c r="F973" s="133"/>
    </row>
    <row r="974" spans="1:6">
      <c r="A974" s="176" t="s">
        <v>882</v>
      </c>
      <c r="B974" s="174">
        <v>42</v>
      </c>
      <c r="C974" s="175"/>
      <c r="D974" s="175">
        <v>96</v>
      </c>
      <c r="E974" s="132"/>
      <c r="F974" s="133">
        <f t="shared" ref="F974:F979" si="182">D974/B974</f>
        <v>2.2857</v>
      </c>
    </row>
    <row r="975" spans="1:6">
      <c r="A975" s="176" t="s">
        <v>883</v>
      </c>
      <c r="B975" s="174">
        <v>0</v>
      </c>
      <c r="C975" s="175"/>
      <c r="D975" s="175"/>
      <c r="E975" s="132"/>
      <c r="F975" s="133"/>
    </row>
    <row r="976" spans="1:6">
      <c r="A976" s="176" t="s">
        <v>884</v>
      </c>
      <c r="B976" s="174">
        <v>42</v>
      </c>
      <c r="C976" s="175"/>
      <c r="D976" s="175">
        <v>96</v>
      </c>
      <c r="E976" s="132"/>
      <c r="F976" s="133">
        <f t="shared" ref="F976:F979" si="183">D976/B976</f>
        <v>2.2857</v>
      </c>
    </row>
    <row r="977" spans="1:6">
      <c r="A977" s="121" t="s">
        <v>108</v>
      </c>
      <c r="B977" s="174">
        <v>10764</v>
      </c>
      <c r="C977" s="175">
        <v>1193</v>
      </c>
      <c r="D977" s="175">
        <v>19506</v>
      </c>
      <c r="E977" s="132">
        <f t="shared" ref="E977:E979" si="184">D977/C977</f>
        <v>16.3504</v>
      </c>
      <c r="F977" s="133">
        <f>D977/B977</f>
        <v>1.8122</v>
      </c>
    </row>
    <row r="978" spans="1:6">
      <c r="A978" s="176" t="s">
        <v>885</v>
      </c>
      <c r="B978" s="174">
        <v>10050</v>
      </c>
      <c r="C978" s="175">
        <v>1193</v>
      </c>
      <c r="D978" s="175">
        <v>19462</v>
      </c>
      <c r="E978" s="132">
        <f>D978/C978</f>
        <v>16.3135</v>
      </c>
      <c r="F978" s="133">
        <f>D978/B978</f>
        <v>1.9365</v>
      </c>
    </row>
    <row r="979" spans="1:6">
      <c r="A979" s="176" t="s">
        <v>142</v>
      </c>
      <c r="B979" s="174">
        <v>83</v>
      </c>
      <c r="C979" s="175">
        <v>88</v>
      </c>
      <c r="D979" s="175">
        <v>69</v>
      </c>
      <c r="E979" s="132">
        <f>D979/C979</f>
        <v>0.7841</v>
      </c>
      <c r="F979" s="133">
        <f>D979/B979</f>
        <v>0.8313</v>
      </c>
    </row>
    <row r="980" spans="1:6">
      <c r="A980" s="176" t="s">
        <v>143</v>
      </c>
      <c r="B980" s="174">
        <v>0</v>
      </c>
      <c r="C980" s="175"/>
      <c r="D980" s="175">
        <v>0</v>
      </c>
      <c r="E980" s="132"/>
      <c r="F980" s="133"/>
    </row>
    <row r="981" spans="1:6">
      <c r="A981" s="176" t="s">
        <v>144</v>
      </c>
      <c r="B981" s="174">
        <v>0</v>
      </c>
      <c r="C981" s="175"/>
      <c r="D981" s="175">
        <v>0</v>
      </c>
      <c r="E981" s="132"/>
      <c r="F981" s="133"/>
    </row>
    <row r="982" spans="1:6">
      <c r="A982" s="176" t="s">
        <v>886</v>
      </c>
      <c r="B982" s="174">
        <v>9100</v>
      </c>
      <c r="C982" s="175"/>
      <c r="D982" s="175">
        <v>0</v>
      </c>
      <c r="E982" s="132"/>
      <c r="F982" s="133">
        <f>D982/B982</f>
        <v>0</v>
      </c>
    </row>
    <row r="983" spans="1:6">
      <c r="A983" s="176" t="s">
        <v>887</v>
      </c>
      <c r="B983" s="174">
        <v>0</v>
      </c>
      <c r="C983" s="175"/>
      <c r="D983" s="175">
        <v>2000</v>
      </c>
      <c r="E983" s="132"/>
      <c r="F983" s="133"/>
    </row>
    <row r="984" spans="1:6">
      <c r="A984" s="176" t="s">
        <v>888</v>
      </c>
      <c r="B984" s="174">
        <v>0</v>
      </c>
      <c r="C984" s="175"/>
      <c r="D984" s="175">
        <v>5</v>
      </c>
      <c r="E984" s="132"/>
      <c r="F984" s="133"/>
    </row>
    <row r="985" spans="1:6">
      <c r="A985" s="176" t="s">
        <v>889</v>
      </c>
      <c r="B985" s="174">
        <v>0</v>
      </c>
      <c r="C985" s="175"/>
      <c r="D985" s="175">
        <v>0</v>
      </c>
      <c r="E985" s="132"/>
      <c r="F985" s="133"/>
    </row>
    <row r="986" spans="1:6">
      <c r="A986" s="176" t="s">
        <v>890</v>
      </c>
      <c r="B986" s="174">
        <v>23</v>
      </c>
      <c r="C986" s="175"/>
      <c r="D986" s="175">
        <v>31</v>
      </c>
      <c r="E986" s="132"/>
      <c r="F986" s="133">
        <f>D986/B986</f>
        <v>1.3478</v>
      </c>
    </row>
    <row r="987" spans="1:6">
      <c r="A987" s="176" t="s">
        <v>891</v>
      </c>
      <c r="B987" s="174">
        <v>0</v>
      </c>
      <c r="C987" s="175"/>
      <c r="D987" s="175">
        <v>0</v>
      </c>
      <c r="E987" s="132"/>
      <c r="F987" s="133"/>
    </row>
    <row r="988" spans="1:6">
      <c r="A988" s="176" t="s">
        <v>892</v>
      </c>
      <c r="B988" s="174">
        <v>0</v>
      </c>
      <c r="C988" s="175"/>
      <c r="D988" s="175">
        <v>0</v>
      </c>
      <c r="E988" s="132"/>
      <c r="F988" s="133"/>
    </row>
    <row r="989" spans="1:6">
      <c r="A989" s="176" t="s">
        <v>893</v>
      </c>
      <c r="B989" s="174">
        <v>0</v>
      </c>
      <c r="C989" s="175"/>
      <c r="D989" s="175">
        <v>0</v>
      </c>
      <c r="E989" s="132"/>
      <c r="F989" s="133"/>
    </row>
    <row r="990" spans="1:6">
      <c r="A990" s="176" t="s">
        <v>894</v>
      </c>
      <c r="B990" s="174">
        <v>0</v>
      </c>
      <c r="C990" s="175"/>
      <c r="D990" s="175">
        <v>0</v>
      </c>
      <c r="E990" s="132"/>
      <c r="F990" s="133"/>
    </row>
    <row r="991" spans="1:6">
      <c r="A991" s="176" t="s">
        <v>895</v>
      </c>
      <c r="B991" s="174">
        <v>0</v>
      </c>
      <c r="C991" s="175"/>
      <c r="D991" s="175">
        <v>0</v>
      </c>
      <c r="E991" s="132"/>
      <c r="F991" s="133"/>
    </row>
    <row r="992" spans="1:6">
      <c r="A992" s="176" t="s">
        <v>896</v>
      </c>
      <c r="B992" s="174">
        <v>0</v>
      </c>
      <c r="C992" s="175"/>
      <c r="D992" s="175">
        <v>0</v>
      </c>
      <c r="E992" s="132"/>
      <c r="F992" s="133"/>
    </row>
    <row r="993" spans="1:6">
      <c r="A993" s="176" t="s">
        <v>897</v>
      </c>
      <c r="B993" s="174">
        <v>0</v>
      </c>
      <c r="C993" s="175"/>
      <c r="D993" s="175">
        <v>16400</v>
      </c>
      <c r="E993" s="132"/>
      <c r="F993" s="133"/>
    </row>
    <row r="994" spans="1:6">
      <c r="A994" s="176" t="s">
        <v>898</v>
      </c>
      <c r="B994" s="174">
        <v>0</v>
      </c>
      <c r="C994" s="175"/>
      <c r="D994" s="175"/>
      <c r="E994" s="132"/>
      <c r="F994" s="133"/>
    </row>
    <row r="995" spans="1:6">
      <c r="A995" s="176" t="s">
        <v>899</v>
      </c>
      <c r="B995" s="174">
        <v>0</v>
      </c>
      <c r="C995" s="175"/>
      <c r="D995" s="175"/>
      <c r="E995" s="132"/>
      <c r="F995" s="133"/>
    </row>
    <row r="996" spans="1:6">
      <c r="A996" s="176" t="s">
        <v>900</v>
      </c>
      <c r="B996" s="174">
        <v>0</v>
      </c>
      <c r="C996" s="175"/>
      <c r="D996" s="175"/>
      <c r="E996" s="132"/>
      <c r="F996" s="133"/>
    </row>
    <row r="997" spans="1:6">
      <c r="A997" s="176" t="s">
        <v>901</v>
      </c>
      <c r="B997" s="174">
        <v>0</v>
      </c>
      <c r="C997" s="175"/>
      <c r="D997" s="175"/>
      <c r="E997" s="132"/>
      <c r="F997" s="133"/>
    </row>
    <row r="998" spans="1:6">
      <c r="A998" s="176" t="s">
        <v>902</v>
      </c>
      <c r="B998" s="174">
        <v>0</v>
      </c>
      <c r="C998" s="175"/>
      <c r="D998" s="175"/>
      <c r="E998" s="132"/>
      <c r="F998" s="133"/>
    </row>
    <row r="999" spans="1:6">
      <c r="A999" s="176" t="s">
        <v>903</v>
      </c>
      <c r="B999" s="174">
        <v>0</v>
      </c>
      <c r="C999" s="175"/>
      <c r="D999" s="175"/>
      <c r="E999" s="132"/>
      <c r="F999" s="133"/>
    </row>
    <row r="1000" spans="1:6">
      <c r="A1000" s="176" t="s">
        <v>904</v>
      </c>
      <c r="B1000" s="174">
        <v>0</v>
      </c>
      <c r="C1000" s="175"/>
      <c r="D1000" s="175"/>
      <c r="E1000" s="132"/>
      <c r="F1000" s="133"/>
    </row>
    <row r="1001" spans="1:6">
      <c r="A1001" s="176" t="s">
        <v>905</v>
      </c>
      <c r="B1001" s="174">
        <v>0</v>
      </c>
      <c r="C1001" s="175"/>
      <c r="D1001" s="175"/>
      <c r="E1001" s="132"/>
      <c r="F1001" s="133"/>
    </row>
    <row r="1002" spans="1:6">
      <c r="A1002" s="176" t="s">
        <v>906</v>
      </c>
      <c r="B1002" s="174">
        <v>0</v>
      </c>
      <c r="C1002" s="175"/>
      <c r="D1002" s="175"/>
      <c r="E1002" s="132"/>
      <c r="F1002" s="133"/>
    </row>
    <row r="1003" spans="1:6">
      <c r="A1003" s="176" t="s">
        <v>907</v>
      </c>
      <c r="B1003" s="174">
        <v>0</v>
      </c>
      <c r="C1003" s="175"/>
      <c r="D1003" s="175"/>
      <c r="E1003" s="132"/>
      <c r="F1003" s="133"/>
    </row>
    <row r="1004" spans="1:6">
      <c r="A1004" s="176" t="s">
        <v>908</v>
      </c>
      <c r="B1004" s="174">
        <v>0</v>
      </c>
      <c r="C1004" s="175"/>
      <c r="D1004" s="175"/>
      <c r="E1004" s="132"/>
      <c r="F1004" s="133"/>
    </row>
    <row r="1005" spans="1:6">
      <c r="A1005" s="176" t="s">
        <v>909</v>
      </c>
      <c r="B1005" s="174">
        <v>0</v>
      </c>
      <c r="C1005" s="175"/>
      <c r="D1005" s="175"/>
      <c r="E1005" s="132"/>
      <c r="F1005" s="133"/>
    </row>
    <row r="1006" spans="1:6">
      <c r="A1006" s="176" t="s">
        <v>910</v>
      </c>
      <c r="B1006" s="174">
        <v>0</v>
      </c>
      <c r="C1006" s="175"/>
      <c r="D1006" s="175"/>
      <c r="E1006" s="132"/>
      <c r="F1006" s="133"/>
    </row>
    <row r="1007" spans="1:6">
      <c r="A1007" s="176" t="s">
        <v>911</v>
      </c>
      <c r="B1007" s="174">
        <v>844</v>
      </c>
      <c r="C1007" s="175">
        <v>1105</v>
      </c>
      <c r="D1007" s="175">
        <v>957</v>
      </c>
      <c r="E1007" s="132">
        <f>D1007/C1007</f>
        <v>0.8661</v>
      </c>
      <c r="F1007" s="133">
        <f>D1007/B1007</f>
        <v>1.1339</v>
      </c>
    </row>
    <row r="1008" spans="1:6">
      <c r="A1008" s="176" t="s">
        <v>912</v>
      </c>
      <c r="B1008" s="174">
        <v>0</v>
      </c>
      <c r="C1008" s="175"/>
      <c r="D1008" s="175"/>
      <c r="E1008" s="132"/>
      <c r="F1008" s="133"/>
    </row>
    <row r="1009" spans="1:6">
      <c r="A1009" s="176" t="s">
        <v>142</v>
      </c>
      <c r="B1009" s="174">
        <v>0</v>
      </c>
      <c r="C1009" s="175"/>
      <c r="D1009" s="175"/>
      <c r="E1009" s="132"/>
      <c r="F1009" s="133"/>
    </row>
    <row r="1010" spans="1:6">
      <c r="A1010" s="176" t="s">
        <v>143</v>
      </c>
      <c r="B1010" s="174">
        <v>0</v>
      </c>
      <c r="C1010" s="175"/>
      <c r="D1010" s="175"/>
      <c r="E1010" s="132"/>
      <c r="F1010" s="133"/>
    </row>
    <row r="1011" spans="1:6">
      <c r="A1011" s="176" t="s">
        <v>144</v>
      </c>
      <c r="B1011" s="174">
        <v>0</v>
      </c>
      <c r="C1011" s="175"/>
      <c r="D1011" s="175"/>
      <c r="E1011" s="132"/>
      <c r="F1011" s="133"/>
    </row>
    <row r="1012" spans="1:6">
      <c r="A1012" s="176" t="s">
        <v>913</v>
      </c>
      <c r="B1012" s="174">
        <v>0</v>
      </c>
      <c r="C1012" s="175"/>
      <c r="D1012" s="175"/>
      <c r="E1012" s="132"/>
      <c r="F1012" s="133"/>
    </row>
    <row r="1013" spans="1:6">
      <c r="A1013" s="176" t="s">
        <v>914</v>
      </c>
      <c r="B1013" s="174">
        <v>0</v>
      </c>
      <c r="C1013" s="175"/>
      <c r="D1013" s="175"/>
      <c r="E1013" s="132"/>
      <c r="F1013" s="133"/>
    </row>
    <row r="1014" spans="1:6">
      <c r="A1014" s="176" t="s">
        <v>915</v>
      </c>
      <c r="B1014" s="174">
        <v>0</v>
      </c>
      <c r="C1014" s="175"/>
      <c r="D1014" s="175"/>
      <c r="E1014" s="132"/>
      <c r="F1014" s="133"/>
    </row>
    <row r="1015" spans="1:6">
      <c r="A1015" s="176" t="s">
        <v>916</v>
      </c>
      <c r="B1015" s="174">
        <v>0</v>
      </c>
      <c r="C1015" s="175"/>
      <c r="D1015" s="175"/>
      <c r="E1015" s="132"/>
      <c r="F1015" s="133"/>
    </row>
    <row r="1016" spans="1:6">
      <c r="A1016" s="176" t="s">
        <v>917</v>
      </c>
      <c r="B1016" s="174">
        <v>0</v>
      </c>
      <c r="C1016" s="175"/>
      <c r="D1016" s="175"/>
      <c r="E1016" s="132"/>
      <c r="F1016" s="133"/>
    </row>
    <row r="1017" spans="1:6">
      <c r="A1017" s="176" t="s">
        <v>918</v>
      </c>
      <c r="B1017" s="174">
        <v>0</v>
      </c>
      <c r="C1017" s="175"/>
      <c r="D1017" s="175"/>
      <c r="E1017" s="132"/>
      <c r="F1017" s="133"/>
    </row>
    <row r="1018" spans="1:6">
      <c r="A1018" s="176" t="s">
        <v>919</v>
      </c>
      <c r="B1018" s="174">
        <v>0</v>
      </c>
      <c r="C1018" s="175"/>
      <c r="D1018" s="175"/>
      <c r="E1018" s="132"/>
      <c r="F1018" s="133"/>
    </row>
    <row r="1019" spans="1:6">
      <c r="A1019" s="176" t="s">
        <v>142</v>
      </c>
      <c r="B1019" s="174">
        <v>0</v>
      </c>
      <c r="C1019" s="175"/>
      <c r="D1019" s="175"/>
      <c r="E1019" s="132"/>
      <c r="F1019" s="133"/>
    </row>
    <row r="1020" spans="1:6">
      <c r="A1020" s="176" t="s">
        <v>143</v>
      </c>
      <c r="B1020" s="174">
        <v>0</v>
      </c>
      <c r="C1020" s="175"/>
      <c r="D1020" s="175"/>
      <c r="E1020" s="132"/>
      <c r="F1020" s="133"/>
    </row>
    <row r="1021" spans="1:6">
      <c r="A1021" s="176" t="s">
        <v>144</v>
      </c>
      <c r="B1021" s="174">
        <v>0</v>
      </c>
      <c r="C1021" s="175"/>
      <c r="D1021" s="175"/>
      <c r="E1021" s="132"/>
      <c r="F1021" s="133"/>
    </row>
    <row r="1022" spans="1:6">
      <c r="A1022" s="176" t="s">
        <v>920</v>
      </c>
      <c r="B1022" s="174">
        <v>0</v>
      </c>
      <c r="C1022" s="175"/>
      <c r="D1022" s="175"/>
      <c r="E1022" s="132"/>
      <c r="F1022" s="133"/>
    </row>
    <row r="1023" spans="1:6">
      <c r="A1023" s="176" t="s">
        <v>921</v>
      </c>
      <c r="B1023" s="174">
        <v>0</v>
      </c>
      <c r="C1023" s="175"/>
      <c r="D1023" s="175"/>
      <c r="E1023" s="132"/>
      <c r="F1023" s="133"/>
    </row>
    <row r="1024" spans="1:6">
      <c r="A1024" s="176" t="s">
        <v>922</v>
      </c>
      <c r="B1024" s="174">
        <v>0</v>
      </c>
      <c r="C1024" s="175"/>
      <c r="D1024" s="175"/>
      <c r="E1024" s="132"/>
      <c r="F1024" s="133"/>
    </row>
    <row r="1025" spans="1:6">
      <c r="A1025" s="176" t="s">
        <v>923</v>
      </c>
      <c r="B1025" s="174">
        <v>0</v>
      </c>
      <c r="C1025" s="175"/>
      <c r="D1025" s="175"/>
      <c r="E1025" s="132"/>
      <c r="F1025" s="133"/>
    </row>
    <row r="1026" spans="1:6">
      <c r="A1026" s="176" t="s">
        <v>924</v>
      </c>
      <c r="B1026" s="174">
        <v>0</v>
      </c>
      <c r="C1026" s="175"/>
      <c r="D1026" s="175"/>
      <c r="E1026" s="132"/>
      <c r="F1026" s="133"/>
    </row>
    <row r="1027" spans="1:6">
      <c r="A1027" s="176" t="s">
        <v>925</v>
      </c>
      <c r="B1027" s="174">
        <v>0</v>
      </c>
      <c r="C1027" s="175"/>
      <c r="D1027" s="175"/>
      <c r="E1027" s="132"/>
      <c r="F1027" s="133"/>
    </row>
    <row r="1028" spans="1:6">
      <c r="A1028" s="176" t="s">
        <v>926</v>
      </c>
      <c r="B1028" s="174">
        <v>687</v>
      </c>
      <c r="C1028" s="175"/>
      <c r="D1028" s="175">
        <v>8</v>
      </c>
      <c r="E1028" s="132"/>
      <c r="F1028" s="133">
        <f t="shared" ref="F1028:F1031" si="185">D1028/B1028</f>
        <v>0.0116</v>
      </c>
    </row>
    <row r="1029" spans="1:6">
      <c r="A1029" s="176" t="s">
        <v>927</v>
      </c>
      <c r="B1029" s="174">
        <v>0</v>
      </c>
      <c r="C1029" s="175"/>
      <c r="D1029" s="175"/>
      <c r="E1029" s="132"/>
      <c r="F1029" s="133"/>
    </row>
    <row r="1030" spans="1:6">
      <c r="A1030" s="176" t="s">
        <v>928</v>
      </c>
      <c r="B1030" s="174">
        <v>628</v>
      </c>
      <c r="C1030" s="175"/>
      <c r="D1030" s="175"/>
      <c r="E1030" s="132"/>
      <c r="F1030" s="133">
        <f>D1030/B1030</f>
        <v>0</v>
      </c>
    </row>
    <row r="1031" spans="1:6">
      <c r="A1031" s="176" t="s">
        <v>929</v>
      </c>
      <c r="B1031" s="174">
        <v>59</v>
      </c>
      <c r="C1031" s="175"/>
      <c r="D1031" s="175"/>
      <c r="E1031" s="132"/>
      <c r="F1031" s="133">
        <f>D1031/B1031</f>
        <v>0</v>
      </c>
    </row>
    <row r="1032" spans="1:6">
      <c r="A1032" s="176" t="s">
        <v>930</v>
      </c>
      <c r="B1032" s="174">
        <v>0</v>
      </c>
      <c r="C1032" s="175"/>
      <c r="D1032" s="175">
        <v>8</v>
      </c>
      <c r="E1032" s="132"/>
      <c r="F1032" s="133"/>
    </row>
    <row r="1033" spans="1:6">
      <c r="A1033" s="176" t="s">
        <v>931</v>
      </c>
      <c r="B1033" s="174">
        <v>0</v>
      </c>
      <c r="C1033" s="175"/>
      <c r="D1033" s="175"/>
      <c r="E1033" s="132"/>
      <c r="F1033" s="133"/>
    </row>
    <row r="1034" spans="1:6">
      <c r="A1034" s="176" t="s">
        <v>142</v>
      </c>
      <c r="B1034" s="174">
        <v>0</v>
      </c>
      <c r="C1034" s="175"/>
      <c r="D1034" s="175"/>
      <c r="E1034" s="132"/>
      <c r="F1034" s="133"/>
    </row>
    <row r="1035" spans="1:6">
      <c r="A1035" s="176" t="s">
        <v>143</v>
      </c>
      <c r="B1035" s="174">
        <v>0</v>
      </c>
      <c r="C1035" s="175"/>
      <c r="D1035" s="175"/>
      <c r="E1035" s="132"/>
      <c r="F1035" s="133"/>
    </row>
    <row r="1036" spans="1:6">
      <c r="A1036" s="176" t="s">
        <v>144</v>
      </c>
      <c r="B1036" s="174">
        <v>0</v>
      </c>
      <c r="C1036" s="175"/>
      <c r="D1036" s="175"/>
      <c r="E1036" s="132"/>
      <c r="F1036" s="133"/>
    </row>
    <row r="1037" spans="1:6">
      <c r="A1037" s="176" t="s">
        <v>917</v>
      </c>
      <c r="B1037" s="174">
        <v>0</v>
      </c>
      <c r="C1037" s="175"/>
      <c r="D1037" s="175"/>
      <c r="E1037" s="132"/>
      <c r="F1037" s="133"/>
    </row>
    <row r="1038" spans="1:6">
      <c r="A1038" s="176" t="s">
        <v>932</v>
      </c>
      <c r="B1038" s="174">
        <v>0</v>
      </c>
      <c r="C1038" s="175"/>
      <c r="D1038" s="175"/>
      <c r="E1038" s="132"/>
      <c r="F1038" s="133"/>
    </row>
    <row r="1039" spans="1:6">
      <c r="A1039" s="176" t="s">
        <v>933</v>
      </c>
      <c r="B1039" s="174">
        <v>0</v>
      </c>
      <c r="C1039" s="175"/>
      <c r="D1039" s="175"/>
      <c r="E1039" s="132"/>
      <c r="F1039" s="133"/>
    </row>
    <row r="1040" spans="1:6">
      <c r="A1040" s="176" t="s">
        <v>934</v>
      </c>
      <c r="B1040" s="174">
        <v>0</v>
      </c>
      <c r="C1040" s="175"/>
      <c r="D1040" s="175"/>
      <c r="E1040" s="132"/>
      <c r="F1040" s="133"/>
    </row>
    <row r="1041" spans="1:6">
      <c r="A1041" s="176" t="s">
        <v>935</v>
      </c>
      <c r="B1041" s="174">
        <v>0</v>
      </c>
      <c r="C1041" s="175"/>
      <c r="D1041" s="175"/>
      <c r="E1041" s="132"/>
      <c r="F1041" s="133"/>
    </row>
    <row r="1042" spans="1:6">
      <c r="A1042" s="176" t="s">
        <v>936</v>
      </c>
      <c r="B1042" s="174">
        <v>0</v>
      </c>
      <c r="C1042" s="175"/>
      <c r="D1042" s="175"/>
      <c r="E1042" s="132"/>
      <c r="F1042" s="133"/>
    </row>
    <row r="1043" spans="1:6">
      <c r="A1043" s="176" t="s">
        <v>937</v>
      </c>
      <c r="B1043" s="174">
        <v>0</v>
      </c>
      <c r="C1043" s="175"/>
      <c r="D1043" s="175"/>
      <c r="E1043" s="132"/>
      <c r="F1043" s="133"/>
    </row>
    <row r="1044" spans="1:6">
      <c r="A1044" s="176" t="s">
        <v>938</v>
      </c>
      <c r="B1044" s="174">
        <v>0</v>
      </c>
      <c r="C1044" s="175"/>
      <c r="D1044" s="175"/>
      <c r="E1044" s="132"/>
      <c r="F1044" s="133"/>
    </row>
    <row r="1045" spans="1:6">
      <c r="A1045" s="176" t="s">
        <v>939</v>
      </c>
      <c r="B1045" s="174">
        <v>27</v>
      </c>
      <c r="C1045" s="175"/>
      <c r="D1045" s="175">
        <v>36</v>
      </c>
      <c r="E1045" s="132"/>
      <c r="F1045" s="133">
        <f t="shared" ref="F1045:F1048" si="186">D1045/B1045</f>
        <v>1.3333</v>
      </c>
    </row>
    <row r="1046" spans="1:6">
      <c r="A1046" s="176" t="s">
        <v>940</v>
      </c>
      <c r="B1046" s="174">
        <v>0</v>
      </c>
      <c r="C1046" s="175"/>
      <c r="D1046" s="175"/>
      <c r="E1046" s="132"/>
      <c r="F1046" s="133"/>
    </row>
    <row r="1047" spans="1:6">
      <c r="A1047" s="176" t="s">
        <v>941</v>
      </c>
      <c r="B1047" s="174">
        <v>27</v>
      </c>
      <c r="C1047" s="175"/>
      <c r="D1047" s="175">
        <v>36</v>
      </c>
      <c r="E1047" s="132"/>
      <c r="F1047" s="133">
        <f>D1047/B1047</f>
        <v>1.3333</v>
      </c>
    </row>
    <row r="1048" spans="1:6">
      <c r="A1048" s="121" t="s">
        <v>109</v>
      </c>
      <c r="B1048" s="174">
        <v>3291</v>
      </c>
      <c r="C1048" s="175">
        <v>355</v>
      </c>
      <c r="D1048" s="175">
        <v>2170</v>
      </c>
      <c r="E1048" s="132">
        <f>D1048/C1048</f>
        <v>6.1127</v>
      </c>
      <c r="F1048" s="133">
        <f>D1048/B1048</f>
        <v>0.6594</v>
      </c>
    </row>
    <row r="1049" spans="1:6">
      <c r="A1049" s="176" t="s">
        <v>942</v>
      </c>
      <c r="B1049" s="174">
        <v>0</v>
      </c>
      <c r="C1049" s="175"/>
      <c r="D1049" s="175">
        <v>208</v>
      </c>
      <c r="E1049" s="132"/>
      <c r="F1049" s="133"/>
    </row>
    <row r="1050" spans="1:6">
      <c r="A1050" s="176" t="s">
        <v>142</v>
      </c>
      <c r="B1050" s="174">
        <v>0</v>
      </c>
      <c r="C1050" s="175"/>
      <c r="D1050" s="175"/>
      <c r="E1050" s="132"/>
      <c r="F1050" s="133"/>
    </row>
    <row r="1051" spans="1:6">
      <c r="A1051" s="176" t="s">
        <v>143</v>
      </c>
      <c r="B1051" s="174">
        <v>0</v>
      </c>
      <c r="C1051" s="175"/>
      <c r="D1051" s="175"/>
      <c r="E1051" s="132"/>
      <c r="F1051" s="133"/>
    </row>
    <row r="1052" spans="1:6">
      <c r="A1052" s="176" t="s">
        <v>144</v>
      </c>
      <c r="B1052" s="174">
        <v>0</v>
      </c>
      <c r="C1052" s="175"/>
      <c r="D1052" s="175"/>
      <c r="E1052" s="132"/>
      <c r="F1052" s="133"/>
    </row>
    <row r="1053" spans="1:6">
      <c r="A1053" s="176" t="s">
        <v>943</v>
      </c>
      <c r="B1053" s="174">
        <v>0</v>
      </c>
      <c r="C1053" s="175"/>
      <c r="D1053" s="175"/>
      <c r="E1053" s="132"/>
      <c r="F1053" s="133"/>
    </row>
    <row r="1054" spans="1:6">
      <c r="A1054" s="176" t="s">
        <v>944</v>
      </c>
      <c r="B1054" s="174">
        <v>0</v>
      </c>
      <c r="C1054" s="175"/>
      <c r="D1054" s="175"/>
      <c r="E1054" s="132"/>
      <c r="F1054" s="133"/>
    </row>
    <row r="1055" spans="1:6">
      <c r="A1055" s="176" t="s">
        <v>945</v>
      </c>
      <c r="B1055" s="174">
        <v>0</v>
      </c>
      <c r="C1055" s="175"/>
      <c r="D1055" s="175"/>
      <c r="E1055" s="132"/>
      <c r="F1055" s="133"/>
    </row>
    <row r="1056" spans="1:6">
      <c r="A1056" s="176" t="s">
        <v>946</v>
      </c>
      <c r="B1056" s="174">
        <v>0</v>
      </c>
      <c r="C1056" s="175"/>
      <c r="D1056" s="175"/>
      <c r="E1056" s="132"/>
      <c r="F1056" s="133"/>
    </row>
    <row r="1057" spans="1:6">
      <c r="A1057" s="176" t="s">
        <v>947</v>
      </c>
      <c r="B1057" s="174">
        <v>0</v>
      </c>
      <c r="C1057" s="175"/>
      <c r="D1057" s="175"/>
      <c r="E1057" s="132"/>
      <c r="F1057" s="133"/>
    </row>
    <row r="1058" spans="1:6">
      <c r="A1058" s="176" t="s">
        <v>948</v>
      </c>
      <c r="B1058" s="174">
        <v>0</v>
      </c>
      <c r="C1058" s="175"/>
      <c r="D1058" s="175">
        <v>208</v>
      </c>
      <c r="E1058" s="132"/>
      <c r="F1058" s="133"/>
    </row>
    <row r="1059" spans="1:6">
      <c r="A1059" s="176" t="s">
        <v>949</v>
      </c>
      <c r="B1059" s="174">
        <v>650</v>
      </c>
      <c r="C1059" s="175"/>
      <c r="D1059" s="175">
        <v>75</v>
      </c>
      <c r="E1059" s="132"/>
      <c r="F1059" s="133">
        <f>D1059/B1059</f>
        <v>0.1154</v>
      </c>
    </row>
    <row r="1060" spans="1:6">
      <c r="A1060" s="176" t="s">
        <v>142</v>
      </c>
      <c r="B1060" s="174">
        <v>0</v>
      </c>
      <c r="C1060" s="175"/>
      <c r="D1060" s="175"/>
      <c r="E1060" s="132"/>
      <c r="F1060" s="133"/>
    </row>
    <row r="1061" spans="1:6">
      <c r="A1061" s="176" t="s">
        <v>143</v>
      </c>
      <c r="B1061" s="174">
        <v>0</v>
      </c>
      <c r="C1061" s="175"/>
      <c r="D1061" s="175"/>
      <c r="E1061" s="132"/>
      <c r="F1061" s="133"/>
    </row>
    <row r="1062" spans="1:6">
      <c r="A1062" s="176" t="s">
        <v>144</v>
      </c>
      <c r="B1062" s="174">
        <v>0</v>
      </c>
      <c r="C1062" s="175"/>
      <c r="D1062" s="175"/>
      <c r="E1062" s="132"/>
      <c r="F1062" s="133"/>
    </row>
    <row r="1063" spans="1:6">
      <c r="A1063" s="176" t="s">
        <v>950</v>
      </c>
      <c r="B1063" s="174">
        <v>0</v>
      </c>
      <c r="C1063" s="175"/>
      <c r="D1063" s="175"/>
      <c r="E1063" s="132"/>
      <c r="F1063" s="133"/>
    </row>
    <row r="1064" spans="1:6">
      <c r="A1064" s="176" t="s">
        <v>951</v>
      </c>
      <c r="B1064" s="174">
        <v>0</v>
      </c>
      <c r="C1064" s="175"/>
      <c r="D1064" s="175"/>
      <c r="E1064" s="132"/>
      <c r="F1064" s="133"/>
    </row>
    <row r="1065" spans="1:6">
      <c r="A1065" s="176" t="s">
        <v>952</v>
      </c>
      <c r="B1065" s="174">
        <v>0</v>
      </c>
      <c r="C1065" s="175"/>
      <c r="D1065" s="175"/>
      <c r="E1065" s="132"/>
      <c r="F1065" s="133"/>
    </row>
    <row r="1066" spans="1:6">
      <c r="A1066" s="176" t="s">
        <v>953</v>
      </c>
      <c r="B1066" s="174">
        <v>0</v>
      </c>
      <c r="C1066" s="175"/>
      <c r="D1066" s="175"/>
      <c r="E1066" s="132"/>
      <c r="F1066" s="133"/>
    </row>
    <row r="1067" spans="1:6">
      <c r="A1067" s="176" t="s">
        <v>954</v>
      </c>
      <c r="B1067" s="174">
        <v>0</v>
      </c>
      <c r="C1067" s="175"/>
      <c r="D1067" s="175"/>
      <c r="E1067" s="132"/>
      <c r="F1067" s="133"/>
    </row>
    <row r="1068" spans="1:6">
      <c r="A1068" s="176" t="s">
        <v>955</v>
      </c>
      <c r="B1068" s="174">
        <v>0</v>
      </c>
      <c r="C1068" s="175"/>
      <c r="D1068" s="175"/>
      <c r="E1068" s="132"/>
      <c r="F1068" s="133"/>
    </row>
    <row r="1069" spans="1:6">
      <c r="A1069" s="176" t="s">
        <v>956</v>
      </c>
      <c r="B1069" s="174">
        <v>0</v>
      </c>
      <c r="C1069" s="175"/>
      <c r="D1069" s="175"/>
      <c r="E1069" s="132"/>
      <c r="F1069" s="133"/>
    </row>
    <row r="1070" spans="1:6">
      <c r="A1070" s="176" t="s">
        <v>957</v>
      </c>
      <c r="B1070" s="174">
        <v>0</v>
      </c>
      <c r="C1070" s="175"/>
      <c r="D1070" s="175"/>
      <c r="E1070" s="132"/>
      <c r="F1070" s="133"/>
    </row>
    <row r="1071" spans="1:6">
      <c r="A1071" s="176" t="s">
        <v>958</v>
      </c>
      <c r="B1071" s="174">
        <v>0</v>
      </c>
      <c r="C1071" s="175"/>
      <c r="D1071" s="175"/>
      <c r="E1071" s="132"/>
      <c r="F1071" s="133"/>
    </row>
    <row r="1072" spans="1:6">
      <c r="A1072" s="176" t="s">
        <v>959</v>
      </c>
      <c r="B1072" s="174">
        <v>0</v>
      </c>
      <c r="C1072" s="175"/>
      <c r="D1072" s="175"/>
      <c r="E1072" s="132"/>
      <c r="F1072" s="133"/>
    </row>
    <row r="1073" spans="1:6">
      <c r="A1073" s="176" t="s">
        <v>960</v>
      </c>
      <c r="B1073" s="174">
        <v>0</v>
      </c>
      <c r="C1073" s="175"/>
      <c r="D1073" s="175"/>
      <c r="E1073" s="132"/>
      <c r="F1073" s="133"/>
    </row>
    <row r="1074" spans="1:6">
      <c r="A1074" s="176" t="s">
        <v>961</v>
      </c>
      <c r="B1074" s="174">
        <v>650</v>
      </c>
      <c r="C1074" s="175"/>
      <c r="D1074" s="175">
        <v>75</v>
      </c>
      <c r="E1074" s="132"/>
      <c r="F1074" s="133">
        <f>D1074/B1074</f>
        <v>0.1154</v>
      </c>
    </row>
    <row r="1075" spans="1:6">
      <c r="A1075" s="176" t="s">
        <v>962</v>
      </c>
      <c r="B1075" s="174">
        <v>0</v>
      </c>
      <c r="C1075" s="175"/>
      <c r="D1075" s="175"/>
      <c r="E1075" s="132"/>
      <c r="F1075" s="133"/>
    </row>
    <row r="1076" spans="1:6">
      <c r="A1076" s="176" t="s">
        <v>142</v>
      </c>
      <c r="B1076" s="174">
        <v>0</v>
      </c>
      <c r="C1076" s="175"/>
      <c r="D1076" s="175"/>
      <c r="E1076" s="132"/>
      <c r="F1076" s="133"/>
    </row>
    <row r="1077" spans="1:6">
      <c r="A1077" s="176" t="s">
        <v>143</v>
      </c>
      <c r="B1077" s="174">
        <v>0</v>
      </c>
      <c r="C1077" s="175"/>
      <c r="D1077" s="175"/>
      <c r="E1077" s="132"/>
      <c r="F1077" s="133"/>
    </row>
    <row r="1078" spans="1:6">
      <c r="A1078" s="176" t="s">
        <v>144</v>
      </c>
      <c r="B1078" s="174">
        <v>0</v>
      </c>
      <c r="C1078" s="175"/>
      <c r="D1078" s="175"/>
      <c r="E1078" s="132"/>
      <c r="F1078" s="133"/>
    </row>
    <row r="1079" spans="1:6">
      <c r="A1079" s="176" t="s">
        <v>963</v>
      </c>
      <c r="B1079" s="174">
        <v>0</v>
      </c>
      <c r="C1079" s="175"/>
      <c r="D1079" s="175"/>
      <c r="E1079" s="132"/>
      <c r="F1079" s="133"/>
    </row>
    <row r="1080" spans="1:6">
      <c r="A1080" s="176" t="s">
        <v>964</v>
      </c>
      <c r="B1080" s="174">
        <v>15</v>
      </c>
      <c r="C1080" s="175"/>
      <c r="D1080" s="175"/>
      <c r="E1080" s="132"/>
      <c r="F1080" s="133">
        <f>D1080/B1080</f>
        <v>0</v>
      </c>
    </row>
    <row r="1081" spans="1:6">
      <c r="A1081" s="176" t="s">
        <v>142</v>
      </c>
      <c r="B1081" s="174">
        <v>0</v>
      </c>
      <c r="C1081" s="175"/>
      <c r="D1081" s="175"/>
      <c r="E1081" s="132"/>
      <c r="F1081" s="133"/>
    </row>
    <row r="1082" spans="1:6">
      <c r="A1082" s="176" t="s">
        <v>143</v>
      </c>
      <c r="B1082" s="174">
        <v>0</v>
      </c>
      <c r="C1082" s="175"/>
      <c r="D1082" s="175"/>
      <c r="E1082" s="132"/>
      <c r="F1082" s="133"/>
    </row>
    <row r="1083" spans="1:6">
      <c r="A1083" s="176" t="s">
        <v>144</v>
      </c>
      <c r="B1083" s="174">
        <v>0</v>
      </c>
      <c r="C1083" s="175"/>
      <c r="D1083" s="175"/>
      <c r="E1083" s="132"/>
      <c r="F1083" s="133"/>
    </row>
    <row r="1084" spans="1:6">
      <c r="A1084" s="176" t="s">
        <v>965</v>
      </c>
      <c r="B1084" s="174">
        <v>0</v>
      </c>
      <c r="C1084" s="175"/>
      <c r="D1084" s="175"/>
      <c r="E1084" s="132"/>
      <c r="F1084" s="133"/>
    </row>
    <row r="1085" spans="1:6">
      <c r="A1085" s="176" t="s">
        <v>966</v>
      </c>
      <c r="B1085" s="174">
        <v>0</v>
      </c>
      <c r="C1085" s="175"/>
      <c r="D1085" s="175"/>
      <c r="E1085" s="132"/>
      <c r="F1085" s="133"/>
    </row>
    <row r="1086" spans="1:6">
      <c r="A1086" s="176" t="s">
        <v>967</v>
      </c>
      <c r="B1086" s="174">
        <v>0</v>
      </c>
      <c r="C1086" s="175"/>
      <c r="D1086" s="175"/>
      <c r="E1086" s="132"/>
      <c r="F1086" s="133"/>
    </row>
    <row r="1087" spans="1:6">
      <c r="A1087" s="176" t="s">
        <v>968</v>
      </c>
      <c r="B1087" s="174">
        <v>0</v>
      </c>
      <c r="C1087" s="175"/>
      <c r="D1087" s="175"/>
      <c r="E1087" s="132"/>
      <c r="F1087" s="133"/>
    </row>
    <row r="1088" spans="1:6">
      <c r="A1088" s="176" t="s">
        <v>969</v>
      </c>
      <c r="B1088" s="174">
        <v>0</v>
      </c>
      <c r="C1088" s="175"/>
      <c r="D1088" s="175"/>
      <c r="E1088" s="132"/>
      <c r="F1088" s="133"/>
    </row>
    <row r="1089" spans="1:6">
      <c r="A1089" s="176" t="s">
        <v>970</v>
      </c>
      <c r="B1089" s="174">
        <v>15</v>
      </c>
      <c r="C1089" s="175"/>
      <c r="D1089" s="175"/>
      <c r="E1089" s="132"/>
      <c r="F1089" s="133">
        <f>D1089/B1089</f>
        <v>0</v>
      </c>
    </row>
    <row r="1090" spans="1:6">
      <c r="A1090" s="176" t="s">
        <v>971</v>
      </c>
      <c r="B1090" s="174">
        <v>0</v>
      </c>
      <c r="C1090" s="175"/>
      <c r="D1090" s="175"/>
      <c r="E1090" s="132"/>
      <c r="F1090" s="133"/>
    </row>
    <row r="1091" spans="1:6">
      <c r="A1091" s="176" t="s">
        <v>917</v>
      </c>
      <c r="B1091" s="174">
        <v>0</v>
      </c>
      <c r="C1091" s="175"/>
      <c r="D1091" s="175"/>
      <c r="E1091" s="132"/>
      <c r="F1091" s="133"/>
    </row>
    <row r="1092" spans="1:6">
      <c r="A1092" s="176" t="s">
        <v>972</v>
      </c>
      <c r="B1092" s="174">
        <v>0</v>
      </c>
      <c r="C1092" s="175"/>
      <c r="D1092" s="175"/>
      <c r="E1092" s="132"/>
      <c r="F1092" s="133"/>
    </row>
    <row r="1093" spans="1:6">
      <c r="A1093" s="176" t="s">
        <v>973</v>
      </c>
      <c r="B1093" s="174">
        <v>0</v>
      </c>
      <c r="C1093" s="175"/>
      <c r="D1093" s="175"/>
      <c r="E1093" s="132"/>
      <c r="F1093" s="133"/>
    </row>
    <row r="1094" spans="1:6">
      <c r="A1094" s="176" t="s">
        <v>974</v>
      </c>
      <c r="B1094" s="174">
        <v>282</v>
      </c>
      <c r="C1094" s="175">
        <v>355</v>
      </c>
      <c r="D1094" s="175">
        <v>344</v>
      </c>
      <c r="E1094" s="132">
        <f>D1094/C1094</f>
        <v>0.969</v>
      </c>
      <c r="F1094" s="133">
        <f>D1094/B1094</f>
        <v>1.2199</v>
      </c>
    </row>
    <row r="1095" spans="1:6">
      <c r="A1095" s="176" t="s">
        <v>142</v>
      </c>
      <c r="B1095" s="174">
        <v>103</v>
      </c>
      <c r="C1095" s="175">
        <v>44</v>
      </c>
      <c r="D1095" s="175">
        <v>38</v>
      </c>
      <c r="E1095" s="132">
        <f>D1095/C1095</f>
        <v>0.8636</v>
      </c>
      <c r="F1095" s="133">
        <f>D1095/B1095</f>
        <v>0.3689</v>
      </c>
    </row>
    <row r="1096" spans="1:6">
      <c r="A1096" s="176" t="s">
        <v>143</v>
      </c>
      <c r="B1096" s="174">
        <v>0</v>
      </c>
      <c r="C1096" s="175"/>
      <c r="D1096" s="175">
        <v>0</v>
      </c>
      <c r="E1096" s="132"/>
      <c r="F1096" s="133"/>
    </row>
    <row r="1097" spans="1:6">
      <c r="A1097" s="176" t="s">
        <v>144</v>
      </c>
      <c r="B1097" s="174">
        <v>0</v>
      </c>
      <c r="C1097" s="175"/>
      <c r="D1097" s="175">
        <v>0</v>
      </c>
      <c r="E1097" s="132"/>
      <c r="F1097" s="133"/>
    </row>
    <row r="1098" spans="1:6">
      <c r="A1098" s="176" t="s">
        <v>975</v>
      </c>
      <c r="B1098" s="174">
        <v>0</v>
      </c>
      <c r="C1098" s="175"/>
      <c r="D1098" s="175">
        <v>0</v>
      </c>
      <c r="E1098" s="132"/>
      <c r="F1098" s="133"/>
    </row>
    <row r="1099" spans="1:6">
      <c r="A1099" s="176" t="s">
        <v>976</v>
      </c>
      <c r="B1099" s="174">
        <v>0</v>
      </c>
      <c r="C1099" s="175"/>
      <c r="D1099" s="175">
        <v>0</v>
      </c>
      <c r="E1099" s="132"/>
      <c r="F1099" s="133"/>
    </row>
    <row r="1100" spans="1:6">
      <c r="A1100" s="176" t="s">
        <v>977</v>
      </c>
      <c r="B1100" s="174">
        <v>15</v>
      </c>
      <c r="C1100" s="175">
        <v>42</v>
      </c>
      <c r="D1100" s="175">
        <v>35</v>
      </c>
      <c r="E1100" s="132">
        <f>D1100/C1100</f>
        <v>0.8333</v>
      </c>
      <c r="F1100" s="133">
        <f>D1100/B1100</f>
        <v>2.3333</v>
      </c>
    </row>
    <row r="1101" spans="1:6">
      <c r="A1101" s="176" t="s">
        <v>978</v>
      </c>
      <c r="B1101" s="174">
        <v>0</v>
      </c>
      <c r="C1101" s="175"/>
      <c r="D1101" s="175">
        <v>0</v>
      </c>
      <c r="E1101" s="132"/>
      <c r="F1101" s="133"/>
    </row>
    <row r="1102" spans="1:6">
      <c r="A1102" s="176" t="s">
        <v>979</v>
      </c>
      <c r="B1102" s="174">
        <v>164</v>
      </c>
      <c r="C1102" s="175">
        <v>269</v>
      </c>
      <c r="D1102" s="175">
        <v>271</v>
      </c>
      <c r="E1102" s="132">
        <f>D1102/C1102</f>
        <v>1.0074</v>
      </c>
      <c r="F1102" s="133">
        <f>D1102/B1102</f>
        <v>1.6524</v>
      </c>
    </row>
    <row r="1103" spans="1:6">
      <c r="A1103" s="176" t="s">
        <v>980</v>
      </c>
      <c r="B1103" s="174">
        <v>0</v>
      </c>
      <c r="C1103" s="175"/>
      <c r="D1103" s="175"/>
      <c r="E1103" s="132"/>
      <c r="F1103" s="133"/>
    </row>
    <row r="1104" spans="1:6">
      <c r="A1104" s="176" t="s">
        <v>142</v>
      </c>
      <c r="B1104" s="174">
        <v>0</v>
      </c>
      <c r="C1104" s="175"/>
      <c r="D1104" s="175"/>
      <c r="E1104" s="132"/>
      <c r="F1104" s="133"/>
    </row>
    <row r="1105" spans="1:6">
      <c r="A1105" s="176" t="s">
        <v>143</v>
      </c>
      <c r="B1105" s="174">
        <v>0</v>
      </c>
      <c r="C1105" s="175"/>
      <c r="D1105" s="175"/>
      <c r="E1105" s="132"/>
      <c r="F1105" s="133"/>
    </row>
    <row r="1106" spans="1:6">
      <c r="A1106" s="176" t="s">
        <v>144</v>
      </c>
      <c r="B1106" s="174">
        <v>0</v>
      </c>
      <c r="C1106" s="175"/>
      <c r="D1106" s="175"/>
      <c r="E1106" s="132"/>
      <c r="F1106" s="133"/>
    </row>
    <row r="1107" spans="1:6">
      <c r="A1107" s="176" t="s">
        <v>981</v>
      </c>
      <c r="B1107" s="174">
        <v>0</v>
      </c>
      <c r="C1107" s="175"/>
      <c r="D1107" s="175"/>
      <c r="E1107" s="132"/>
      <c r="F1107" s="133"/>
    </row>
    <row r="1108" spans="1:6">
      <c r="A1108" s="176" t="s">
        <v>982</v>
      </c>
      <c r="B1108" s="174">
        <v>0</v>
      </c>
      <c r="C1108" s="175"/>
      <c r="D1108" s="175"/>
      <c r="E1108" s="132"/>
      <c r="F1108" s="133"/>
    </row>
    <row r="1109" spans="1:6">
      <c r="A1109" s="176" t="s">
        <v>983</v>
      </c>
      <c r="B1109" s="174">
        <v>0</v>
      </c>
      <c r="C1109" s="175"/>
      <c r="D1109" s="175"/>
      <c r="E1109" s="132"/>
      <c r="F1109" s="133"/>
    </row>
    <row r="1110" spans="1:6">
      <c r="A1110" s="176" t="s">
        <v>984</v>
      </c>
      <c r="B1110" s="174">
        <v>142</v>
      </c>
      <c r="C1110" s="175"/>
      <c r="D1110" s="175"/>
      <c r="E1110" s="132"/>
      <c r="F1110" s="133">
        <f>D1110/B1110</f>
        <v>0</v>
      </c>
    </row>
    <row r="1111" spans="1:6">
      <c r="A1111" s="176" t="s">
        <v>142</v>
      </c>
      <c r="B1111" s="174">
        <v>0</v>
      </c>
      <c r="C1111" s="175"/>
      <c r="D1111" s="175"/>
      <c r="E1111" s="132"/>
      <c r="F1111" s="133"/>
    </row>
    <row r="1112" spans="1:6">
      <c r="A1112" s="176" t="s">
        <v>143</v>
      </c>
      <c r="B1112" s="174">
        <v>0</v>
      </c>
      <c r="C1112" s="175"/>
      <c r="D1112" s="175"/>
      <c r="E1112" s="132"/>
      <c r="F1112" s="133"/>
    </row>
    <row r="1113" spans="1:6">
      <c r="A1113" s="176" t="s">
        <v>144</v>
      </c>
      <c r="B1113" s="174">
        <v>0</v>
      </c>
      <c r="C1113" s="175"/>
      <c r="D1113" s="175"/>
      <c r="E1113" s="132"/>
      <c r="F1113" s="133"/>
    </row>
    <row r="1114" spans="1:6">
      <c r="A1114" s="176" t="s">
        <v>985</v>
      </c>
      <c r="B1114" s="174">
        <v>0</v>
      </c>
      <c r="C1114" s="175"/>
      <c r="D1114" s="175"/>
      <c r="E1114" s="132"/>
      <c r="F1114" s="133"/>
    </row>
    <row r="1115" spans="1:6">
      <c r="A1115" s="176" t="s">
        <v>986</v>
      </c>
      <c r="B1115" s="174">
        <v>42</v>
      </c>
      <c r="C1115" s="175"/>
      <c r="D1115" s="175"/>
      <c r="E1115" s="132"/>
      <c r="F1115" s="133">
        <f t="shared" ref="F1115:F1117" si="187">D1115/B1115</f>
        <v>0</v>
      </c>
    </row>
    <row r="1116" spans="1:6">
      <c r="A1116" s="176" t="s">
        <v>987</v>
      </c>
      <c r="B1116" s="174">
        <v>100</v>
      </c>
      <c r="C1116" s="175"/>
      <c r="D1116" s="175"/>
      <c r="E1116" s="132"/>
      <c r="F1116" s="133">
        <f>D1116/B1116</f>
        <v>0</v>
      </c>
    </row>
    <row r="1117" spans="1:6">
      <c r="A1117" s="176" t="s">
        <v>988</v>
      </c>
      <c r="B1117" s="174">
        <v>2202</v>
      </c>
      <c r="C1117" s="175"/>
      <c r="D1117" s="175">
        <v>1543</v>
      </c>
      <c r="E1117" s="132"/>
      <c r="F1117" s="133">
        <f>D1117/B1117</f>
        <v>0.7007</v>
      </c>
    </row>
    <row r="1118" spans="1:6">
      <c r="A1118" s="176" t="s">
        <v>989</v>
      </c>
      <c r="B1118" s="174">
        <v>0</v>
      </c>
      <c r="C1118" s="175"/>
      <c r="D1118" s="175"/>
      <c r="E1118" s="132"/>
      <c r="F1118" s="133"/>
    </row>
    <row r="1119" spans="1:6">
      <c r="A1119" s="176" t="s">
        <v>990</v>
      </c>
      <c r="B1119" s="174">
        <v>0</v>
      </c>
      <c r="C1119" s="175"/>
      <c r="D1119" s="175"/>
      <c r="E1119" s="132"/>
      <c r="F1119" s="133"/>
    </row>
    <row r="1120" spans="1:6">
      <c r="A1120" s="176" t="s">
        <v>991</v>
      </c>
      <c r="B1120" s="174">
        <v>70</v>
      </c>
      <c r="C1120" s="175"/>
      <c r="D1120" s="175"/>
      <c r="E1120" s="132"/>
      <c r="F1120" s="133">
        <f t="shared" ref="F1120:F1125" si="188">D1120/B1120</f>
        <v>0</v>
      </c>
    </row>
    <row r="1121" spans="1:6">
      <c r="A1121" s="176" t="s">
        <v>992</v>
      </c>
      <c r="B1121" s="174">
        <v>0</v>
      </c>
      <c r="C1121" s="175"/>
      <c r="D1121" s="175"/>
      <c r="E1121" s="132"/>
      <c r="F1121" s="133"/>
    </row>
    <row r="1122" spans="1:6">
      <c r="A1122" s="176" t="s">
        <v>993</v>
      </c>
      <c r="B1122" s="174">
        <v>0</v>
      </c>
      <c r="C1122" s="175"/>
      <c r="D1122" s="175"/>
      <c r="E1122" s="132"/>
      <c r="F1122" s="133"/>
    </row>
    <row r="1123" spans="1:6">
      <c r="A1123" s="176" t="s">
        <v>994</v>
      </c>
      <c r="B1123" s="174">
        <v>2132</v>
      </c>
      <c r="C1123" s="175"/>
      <c r="D1123" s="175">
        <v>1543</v>
      </c>
      <c r="E1123" s="132"/>
      <c r="F1123" s="133">
        <f t="shared" ref="F1123:F1125" si="189">D1123/B1123</f>
        <v>0.7237</v>
      </c>
    </row>
    <row r="1124" spans="1:6">
      <c r="A1124" s="121" t="s">
        <v>110</v>
      </c>
      <c r="B1124" s="174">
        <v>1822</v>
      </c>
      <c r="C1124" s="175">
        <v>772</v>
      </c>
      <c r="D1124" s="175">
        <v>1377</v>
      </c>
      <c r="E1124" s="132">
        <f>D1124/C1124</f>
        <v>1.7837</v>
      </c>
      <c r="F1124" s="133">
        <f>D1124/B1124</f>
        <v>0.7558</v>
      </c>
    </row>
    <row r="1125" spans="1:6">
      <c r="A1125" s="176" t="s">
        <v>995</v>
      </c>
      <c r="B1125" s="174">
        <v>357</v>
      </c>
      <c r="C1125" s="175">
        <v>187</v>
      </c>
      <c r="D1125" s="175">
        <v>174</v>
      </c>
      <c r="E1125" s="132">
        <f>D1125/C1125</f>
        <v>0.9305</v>
      </c>
      <c r="F1125" s="133">
        <f>D1125/B1125</f>
        <v>0.4874</v>
      </c>
    </row>
    <row r="1126" spans="1:6">
      <c r="A1126" s="176" t="s">
        <v>142</v>
      </c>
      <c r="B1126" s="174">
        <v>0</v>
      </c>
      <c r="C1126" s="175"/>
      <c r="D1126" s="175">
        <v>0</v>
      </c>
      <c r="E1126" s="132"/>
      <c r="F1126" s="133"/>
    </row>
    <row r="1127" spans="1:6">
      <c r="A1127" s="176" t="s">
        <v>143</v>
      </c>
      <c r="B1127" s="174">
        <v>0</v>
      </c>
      <c r="C1127" s="175"/>
      <c r="D1127" s="175">
        <v>0</v>
      </c>
      <c r="E1127" s="132"/>
      <c r="F1127" s="133"/>
    </row>
    <row r="1128" spans="1:6">
      <c r="A1128" s="176" t="s">
        <v>144</v>
      </c>
      <c r="B1128" s="174">
        <v>0</v>
      </c>
      <c r="C1128" s="175"/>
      <c r="D1128" s="175">
        <v>0</v>
      </c>
      <c r="E1128" s="132"/>
      <c r="F1128" s="133"/>
    </row>
    <row r="1129" spans="1:6">
      <c r="A1129" s="176" t="s">
        <v>996</v>
      </c>
      <c r="B1129" s="174">
        <v>0</v>
      </c>
      <c r="C1129" s="175"/>
      <c r="D1129" s="175">
        <v>0</v>
      </c>
      <c r="E1129" s="132"/>
      <c r="F1129" s="133"/>
    </row>
    <row r="1130" spans="1:6">
      <c r="A1130" s="176" t="s">
        <v>997</v>
      </c>
      <c r="B1130" s="174">
        <v>0</v>
      </c>
      <c r="C1130" s="175"/>
      <c r="D1130" s="175">
        <v>0</v>
      </c>
      <c r="E1130" s="132"/>
      <c r="F1130" s="133"/>
    </row>
    <row r="1131" spans="1:6">
      <c r="A1131" s="176" t="s">
        <v>998</v>
      </c>
      <c r="B1131" s="174">
        <v>0</v>
      </c>
      <c r="C1131" s="175"/>
      <c r="D1131" s="175">
        <v>0</v>
      </c>
      <c r="E1131" s="132"/>
      <c r="F1131" s="133"/>
    </row>
    <row r="1132" spans="1:6">
      <c r="A1132" s="176" t="s">
        <v>999</v>
      </c>
      <c r="B1132" s="174">
        <v>0</v>
      </c>
      <c r="C1132" s="175"/>
      <c r="D1132" s="175">
        <v>0</v>
      </c>
      <c r="E1132" s="132"/>
      <c r="F1132" s="133"/>
    </row>
    <row r="1133" spans="1:6">
      <c r="A1133" s="176" t="s">
        <v>151</v>
      </c>
      <c r="B1133" s="174">
        <v>123</v>
      </c>
      <c r="C1133" s="175">
        <v>142</v>
      </c>
      <c r="D1133" s="175">
        <v>119</v>
      </c>
      <c r="E1133" s="132">
        <f t="shared" ref="E1133:E1136" si="190">D1133/C1133</f>
        <v>0.838</v>
      </c>
      <c r="F1133" s="133">
        <f t="shared" ref="F1133:F1136" si="191">D1133/B1133</f>
        <v>0.9675</v>
      </c>
    </row>
    <row r="1134" spans="1:6">
      <c r="A1134" s="176" t="s">
        <v>1000</v>
      </c>
      <c r="B1134" s="174">
        <v>234</v>
      </c>
      <c r="C1134" s="175">
        <v>45</v>
      </c>
      <c r="D1134" s="175">
        <v>55</v>
      </c>
      <c r="E1134" s="132">
        <f>D1134/C1134</f>
        <v>1.2222</v>
      </c>
      <c r="F1134" s="133">
        <f>D1134/B1134</f>
        <v>0.235</v>
      </c>
    </row>
    <row r="1135" spans="1:6">
      <c r="A1135" s="176" t="s">
        <v>1001</v>
      </c>
      <c r="B1135" s="174">
        <v>224</v>
      </c>
      <c r="C1135" s="175">
        <v>281</v>
      </c>
      <c r="D1135" s="175">
        <v>545</v>
      </c>
      <c r="E1135" s="132">
        <f>D1135/C1135</f>
        <v>1.9395</v>
      </c>
      <c r="F1135" s="133">
        <f>D1135/B1135</f>
        <v>2.433</v>
      </c>
    </row>
    <row r="1136" spans="1:6">
      <c r="A1136" s="176" t="s">
        <v>142</v>
      </c>
      <c r="B1136" s="174">
        <v>41</v>
      </c>
      <c r="C1136" s="175">
        <v>56</v>
      </c>
      <c r="D1136" s="175">
        <v>56</v>
      </c>
      <c r="E1136" s="132">
        <f>D1136/C1136</f>
        <v>1</v>
      </c>
      <c r="F1136" s="133">
        <f>D1136/B1136</f>
        <v>1.3659</v>
      </c>
    </row>
    <row r="1137" spans="1:6">
      <c r="A1137" s="176" t="s">
        <v>143</v>
      </c>
      <c r="B1137" s="174">
        <v>0</v>
      </c>
      <c r="C1137" s="175"/>
      <c r="D1137" s="175">
        <v>0</v>
      </c>
      <c r="E1137" s="132"/>
      <c r="F1137" s="133"/>
    </row>
    <row r="1138" spans="1:6">
      <c r="A1138" s="176" t="s">
        <v>144</v>
      </c>
      <c r="B1138" s="174">
        <v>0</v>
      </c>
      <c r="C1138" s="175"/>
      <c r="D1138" s="175">
        <v>0</v>
      </c>
      <c r="E1138" s="132"/>
      <c r="F1138" s="133"/>
    </row>
    <row r="1139" spans="1:6">
      <c r="A1139" s="176" t="s">
        <v>1002</v>
      </c>
      <c r="B1139" s="174">
        <v>0</v>
      </c>
      <c r="C1139" s="175">
        <v>102</v>
      </c>
      <c r="D1139" s="175">
        <v>109</v>
      </c>
      <c r="E1139" s="132">
        <f t="shared" ref="E1139:E1142" si="192">D1139/C1139</f>
        <v>1.0686</v>
      </c>
      <c r="F1139" s="133"/>
    </row>
    <row r="1140" spans="1:6">
      <c r="A1140" s="176" t="s">
        <v>1003</v>
      </c>
      <c r="B1140" s="174">
        <v>79</v>
      </c>
      <c r="C1140" s="175">
        <v>101</v>
      </c>
      <c r="D1140" s="175">
        <v>100</v>
      </c>
      <c r="E1140" s="132">
        <f>D1140/C1140</f>
        <v>0.9901</v>
      </c>
      <c r="F1140" s="133">
        <f t="shared" ref="F1140:F1142" si="193">D1140/B1140</f>
        <v>1.2658</v>
      </c>
    </row>
    <row r="1141" spans="1:6">
      <c r="A1141" s="176" t="s">
        <v>1004</v>
      </c>
      <c r="B1141" s="174">
        <v>104</v>
      </c>
      <c r="C1141" s="175">
        <v>22</v>
      </c>
      <c r="D1141" s="175">
        <v>280</v>
      </c>
      <c r="E1141" s="132">
        <f>D1141/C1141</f>
        <v>12.7273</v>
      </c>
      <c r="F1141" s="133">
        <f>D1141/B1141</f>
        <v>2.6923</v>
      </c>
    </row>
    <row r="1142" spans="1:6">
      <c r="A1142" s="176" t="s">
        <v>1005</v>
      </c>
      <c r="B1142" s="174">
        <v>534</v>
      </c>
      <c r="C1142" s="175">
        <v>100</v>
      </c>
      <c r="D1142" s="175">
        <v>354</v>
      </c>
      <c r="E1142" s="132">
        <f>D1142/C1142</f>
        <v>3.54</v>
      </c>
      <c r="F1142" s="133">
        <f>D1142/B1142</f>
        <v>0.6629</v>
      </c>
    </row>
    <row r="1143" spans="1:6">
      <c r="A1143" s="176" t="s">
        <v>142</v>
      </c>
      <c r="B1143" s="174">
        <v>0</v>
      </c>
      <c r="C1143" s="175"/>
      <c r="D1143" s="175">
        <v>0</v>
      </c>
      <c r="E1143" s="132"/>
      <c r="F1143" s="133"/>
    </row>
    <row r="1144" spans="1:6">
      <c r="A1144" s="176" t="s">
        <v>143</v>
      </c>
      <c r="B1144" s="174">
        <v>0</v>
      </c>
      <c r="C1144" s="175"/>
      <c r="D1144" s="175">
        <v>0</v>
      </c>
      <c r="E1144" s="132"/>
      <c r="F1144" s="133"/>
    </row>
    <row r="1145" spans="1:6">
      <c r="A1145" s="176" t="s">
        <v>144</v>
      </c>
      <c r="B1145" s="174">
        <v>0</v>
      </c>
      <c r="C1145" s="175"/>
      <c r="D1145" s="175">
        <v>0</v>
      </c>
      <c r="E1145" s="132"/>
      <c r="F1145" s="133"/>
    </row>
    <row r="1146" spans="1:6">
      <c r="A1146" s="176" t="s">
        <v>1006</v>
      </c>
      <c r="B1146" s="174">
        <v>0</v>
      </c>
      <c r="C1146" s="175"/>
      <c r="D1146" s="175">
        <v>0</v>
      </c>
      <c r="E1146" s="132"/>
      <c r="F1146" s="133"/>
    </row>
    <row r="1147" spans="1:6">
      <c r="A1147" s="176" t="s">
        <v>1007</v>
      </c>
      <c r="B1147" s="174">
        <v>534</v>
      </c>
      <c r="C1147" s="175">
        <v>100</v>
      </c>
      <c r="D1147" s="175">
        <v>354</v>
      </c>
      <c r="E1147" s="132">
        <f t="shared" ref="E1147:E1150" si="194">D1147/C1147</f>
        <v>3.54</v>
      </c>
      <c r="F1147" s="133">
        <f t="shared" ref="F1147:F1150" si="195">D1147/B1147</f>
        <v>0.6629</v>
      </c>
    </row>
    <row r="1148" spans="1:6">
      <c r="A1148" s="176" t="s">
        <v>1008</v>
      </c>
      <c r="B1148" s="174">
        <v>707</v>
      </c>
      <c r="C1148" s="175">
        <v>204</v>
      </c>
      <c r="D1148" s="175">
        <v>304</v>
      </c>
      <c r="E1148" s="132">
        <f>D1148/C1148</f>
        <v>1.4902</v>
      </c>
      <c r="F1148" s="133">
        <f>D1148/B1148</f>
        <v>0.43</v>
      </c>
    </row>
    <row r="1149" spans="1:6">
      <c r="A1149" s="176" t="s">
        <v>1009</v>
      </c>
      <c r="B1149" s="174">
        <v>0</v>
      </c>
      <c r="C1149" s="175"/>
      <c r="D1149" s="175">
        <v>0</v>
      </c>
      <c r="E1149" s="132"/>
      <c r="F1149" s="133"/>
    </row>
    <row r="1150" spans="1:6">
      <c r="A1150" s="176" t="s">
        <v>1010</v>
      </c>
      <c r="B1150" s="174">
        <v>707</v>
      </c>
      <c r="C1150" s="175">
        <v>204</v>
      </c>
      <c r="D1150" s="175">
        <v>304</v>
      </c>
      <c r="E1150" s="132">
        <f>D1150/C1150</f>
        <v>1.4902</v>
      </c>
      <c r="F1150" s="133">
        <f>D1150/B1150</f>
        <v>0.43</v>
      </c>
    </row>
    <row r="1151" spans="1:6">
      <c r="A1151" s="121" t="s">
        <v>111</v>
      </c>
      <c r="B1151" s="177"/>
      <c r="C1151" s="175"/>
      <c r="D1151" s="175"/>
      <c r="E1151" s="132"/>
      <c r="F1151" s="133"/>
    </row>
    <row r="1152" spans="1:6">
      <c r="A1152" s="121" t="s">
        <v>1011</v>
      </c>
      <c r="B1152" s="177"/>
      <c r="C1152" s="175"/>
      <c r="D1152" s="175"/>
      <c r="E1152" s="132"/>
      <c r="F1152" s="133"/>
    </row>
    <row r="1153" spans="1:6">
      <c r="A1153" s="121" t="s">
        <v>112</v>
      </c>
      <c r="B1153" s="177"/>
      <c r="C1153" s="175"/>
      <c r="D1153" s="175"/>
      <c r="E1153" s="132"/>
      <c r="F1153" s="133"/>
    </row>
    <row r="1154" spans="1:6">
      <c r="A1154" s="121" t="s">
        <v>1011</v>
      </c>
      <c r="B1154" s="177"/>
      <c r="C1154" s="175"/>
      <c r="D1154" s="175"/>
      <c r="E1154" s="132"/>
      <c r="F1154" s="133"/>
    </row>
    <row r="1155" spans="1:6">
      <c r="A1155" s="121" t="s">
        <v>113</v>
      </c>
      <c r="B1155" s="174">
        <v>251</v>
      </c>
      <c r="C1155" s="175">
        <v>289</v>
      </c>
      <c r="D1155" s="175">
        <v>2109</v>
      </c>
      <c r="E1155" s="132">
        <f>D1155/C1155</f>
        <v>7.2976</v>
      </c>
      <c r="F1155" s="133">
        <f>D1155/B1155</f>
        <v>8.4024</v>
      </c>
    </row>
    <row r="1156" spans="1:6">
      <c r="A1156" s="176" t="s">
        <v>1012</v>
      </c>
      <c r="B1156" s="174">
        <v>0</v>
      </c>
      <c r="C1156" s="175"/>
      <c r="D1156" s="175">
        <v>1822</v>
      </c>
      <c r="E1156" s="132"/>
      <c r="F1156" s="133"/>
    </row>
    <row r="1157" spans="1:6">
      <c r="A1157" s="176" t="s">
        <v>142</v>
      </c>
      <c r="B1157" s="174">
        <v>0</v>
      </c>
      <c r="C1157" s="175"/>
      <c r="D1157" s="175">
        <v>0</v>
      </c>
      <c r="E1157" s="132"/>
      <c r="F1157" s="133"/>
    </row>
    <row r="1158" spans="1:6">
      <c r="A1158" s="176" t="s">
        <v>143</v>
      </c>
      <c r="B1158" s="174">
        <v>0</v>
      </c>
      <c r="C1158" s="175"/>
      <c r="D1158" s="175">
        <v>0</v>
      </c>
      <c r="E1158" s="132"/>
      <c r="F1158" s="133"/>
    </row>
    <row r="1159" spans="1:6">
      <c r="A1159" s="176" t="s">
        <v>144</v>
      </c>
      <c r="B1159" s="174">
        <v>0</v>
      </c>
      <c r="C1159" s="175"/>
      <c r="D1159" s="175">
        <v>0</v>
      </c>
      <c r="E1159" s="132"/>
      <c r="F1159" s="133"/>
    </row>
    <row r="1160" spans="1:6">
      <c r="A1160" s="176" t="s">
        <v>1013</v>
      </c>
      <c r="B1160" s="174">
        <v>0</v>
      </c>
      <c r="C1160" s="175"/>
      <c r="D1160" s="175">
        <v>0</v>
      </c>
      <c r="E1160" s="132"/>
      <c r="F1160" s="133"/>
    </row>
    <row r="1161" spans="1:6">
      <c r="A1161" s="176" t="s">
        <v>1014</v>
      </c>
      <c r="B1161" s="174">
        <v>0</v>
      </c>
      <c r="C1161" s="175"/>
      <c r="D1161" s="175">
        <v>0</v>
      </c>
      <c r="E1161" s="132"/>
      <c r="F1161" s="133"/>
    </row>
    <row r="1162" spans="1:6">
      <c r="A1162" s="176" t="s">
        <v>1015</v>
      </c>
      <c r="B1162" s="174">
        <v>0</v>
      </c>
      <c r="C1162" s="175"/>
      <c r="D1162" s="175">
        <v>0</v>
      </c>
      <c r="E1162" s="132"/>
      <c r="F1162" s="133"/>
    </row>
    <row r="1163" spans="1:6">
      <c r="A1163" s="176" t="s">
        <v>1016</v>
      </c>
      <c r="B1163" s="174">
        <v>0</v>
      </c>
      <c r="C1163" s="175"/>
      <c r="D1163" s="175">
        <v>0</v>
      </c>
      <c r="E1163" s="132"/>
      <c r="F1163" s="133"/>
    </row>
    <row r="1164" spans="1:6">
      <c r="A1164" s="176" t="s">
        <v>1017</v>
      </c>
      <c r="B1164" s="174">
        <v>0</v>
      </c>
      <c r="C1164" s="175"/>
      <c r="D1164" s="175">
        <v>0</v>
      </c>
      <c r="E1164" s="132"/>
      <c r="F1164" s="133"/>
    </row>
    <row r="1165" spans="1:6">
      <c r="A1165" s="176" t="s">
        <v>1018</v>
      </c>
      <c r="B1165" s="174">
        <v>0</v>
      </c>
      <c r="C1165" s="175"/>
      <c r="D1165" s="175">
        <v>0</v>
      </c>
      <c r="E1165" s="132"/>
      <c r="F1165" s="133"/>
    </row>
    <row r="1166" spans="1:6">
      <c r="A1166" s="176" t="s">
        <v>1019</v>
      </c>
      <c r="B1166" s="174">
        <v>0</v>
      </c>
      <c r="C1166" s="175"/>
      <c r="D1166" s="175">
        <v>1754</v>
      </c>
      <c r="E1166" s="132"/>
      <c r="F1166" s="133"/>
    </row>
    <row r="1167" spans="1:6">
      <c r="A1167" s="176" t="s">
        <v>1020</v>
      </c>
      <c r="B1167" s="174">
        <v>0</v>
      </c>
      <c r="C1167" s="175"/>
      <c r="D1167" s="175">
        <v>28</v>
      </c>
      <c r="E1167" s="132"/>
      <c r="F1167" s="133"/>
    </row>
    <row r="1168" spans="1:6">
      <c r="A1168" s="176" t="s">
        <v>1021</v>
      </c>
      <c r="B1168" s="174">
        <v>0</v>
      </c>
      <c r="C1168" s="175"/>
      <c r="D1168" s="175"/>
      <c r="E1168" s="132"/>
      <c r="F1168" s="133"/>
    </row>
    <row r="1169" spans="1:6">
      <c r="A1169" s="176" t="s">
        <v>1022</v>
      </c>
      <c r="B1169" s="174">
        <v>0</v>
      </c>
      <c r="C1169" s="175"/>
      <c r="D1169" s="175"/>
      <c r="E1169" s="132"/>
      <c r="F1169" s="133"/>
    </row>
    <row r="1170" spans="1:6">
      <c r="A1170" s="176" t="s">
        <v>1023</v>
      </c>
      <c r="B1170" s="174">
        <v>0</v>
      </c>
      <c r="C1170" s="175"/>
      <c r="D1170" s="175"/>
      <c r="E1170" s="132"/>
      <c r="F1170" s="133"/>
    </row>
    <row r="1171" spans="1:6">
      <c r="A1171" s="176" t="s">
        <v>1024</v>
      </c>
      <c r="B1171" s="174">
        <v>0</v>
      </c>
      <c r="C1171" s="175"/>
      <c r="D1171" s="175"/>
      <c r="E1171" s="132"/>
      <c r="F1171" s="133"/>
    </row>
    <row r="1172" spans="1:6">
      <c r="A1172" s="176" t="s">
        <v>1025</v>
      </c>
      <c r="B1172" s="174">
        <v>0</v>
      </c>
      <c r="C1172" s="175"/>
      <c r="D1172" s="175"/>
      <c r="E1172" s="132"/>
      <c r="F1172" s="133"/>
    </row>
    <row r="1173" spans="1:6">
      <c r="A1173" s="176" t="s">
        <v>1026</v>
      </c>
      <c r="B1173" s="174">
        <v>0</v>
      </c>
      <c r="C1173" s="175"/>
      <c r="D1173" s="175"/>
      <c r="E1173" s="132"/>
      <c r="F1173" s="133"/>
    </row>
    <row r="1174" spans="1:6">
      <c r="A1174" s="176" t="s">
        <v>1027</v>
      </c>
      <c r="B1174" s="174">
        <v>0</v>
      </c>
      <c r="C1174" s="175"/>
      <c r="D1174" s="175"/>
      <c r="E1174" s="132"/>
      <c r="F1174" s="133"/>
    </row>
    <row r="1175" spans="1:6">
      <c r="A1175" s="176" t="s">
        <v>151</v>
      </c>
      <c r="B1175" s="174">
        <v>0</v>
      </c>
      <c r="C1175" s="175"/>
      <c r="D1175" s="175"/>
      <c r="E1175" s="132"/>
      <c r="F1175" s="133"/>
    </row>
    <row r="1176" spans="1:6">
      <c r="A1176" s="176" t="s">
        <v>1028</v>
      </c>
      <c r="B1176" s="174">
        <v>0</v>
      </c>
      <c r="C1176" s="175"/>
      <c r="D1176" s="175">
        <v>40</v>
      </c>
      <c r="E1176" s="132"/>
      <c r="F1176" s="133"/>
    </row>
    <row r="1177" spans="1:6">
      <c r="A1177" s="176" t="s">
        <v>1029</v>
      </c>
      <c r="B1177" s="174">
        <v>228</v>
      </c>
      <c r="C1177" s="175">
        <v>230</v>
      </c>
      <c r="D1177" s="175">
        <v>240</v>
      </c>
      <c r="E1177" s="132">
        <f t="shared" ref="E1177:E1181" si="196">D1177/C1177</f>
        <v>1.0435</v>
      </c>
      <c r="F1177" s="133">
        <f t="shared" ref="F1177:F1181" si="197">D1177/B1177</f>
        <v>1.0526</v>
      </c>
    </row>
    <row r="1178" spans="1:6">
      <c r="A1178" s="176" t="s">
        <v>142</v>
      </c>
      <c r="B1178" s="174">
        <v>43</v>
      </c>
      <c r="C1178" s="175">
        <v>22</v>
      </c>
      <c r="D1178" s="175">
        <v>18</v>
      </c>
      <c r="E1178" s="132">
        <f>D1178/C1178</f>
        <v>0.8182</v>
      </c>
      <c r="F1178" s="133">
        <f>D1178/B1178</f>
        <v>0.4186</v>
      </c>
    </row>
    <row r="1179" spans="1:6">
      <c r="A1179" s="176" t="s">
        <v>143</v>
      </c>
      <c r="B1179" s="174">
        <v>0</v>
      </c>
      <c r="C1179" s="175"/>
      <c r="D1179" s="175">
        <v>0</v>
      </c>
      <c r="E1179" s="132"/>
      <c r="F1179" s="133"/>
    </row>
    <row r="1180" spans="1:6">
      <c r="A1180" s="176" t="s">
        <v>144</v>
      </c>
      <c r="B1180" s="174">
        <v>3</v>
      </c>
      <c r="C1180" s="175"/>
      <c r="D1180" s="175">
        <v>3</v>
      </c>
      <c r="E1180" s="132"/>
      <c r="F1180" s="133">
        <f>D1180/B1180</f>
        <v>1</v>
      </c>
    </row>
    <row r="1181" spans="1:6">
      <c r="A1181" s="176" t="s">
        <v>1030</v>
      </c>
      <c r="B1181" s="174">
        <v>45</v>
      </c>
      <c r="C1181" s="175">
        <v>32</v>
      </c>
      <c r="D1181" s="175">
        <v>36</v>
      </c>
      <c r="E1181" s="132">
        <f>D1181/C1181</f>
        <v>1.125</v>
      </c>
      <c r="F1181" s="133">
        <f>D1181/B1181</f>
        <v>0.8</v>
      </c>
    </row>
    <row r="1182" spans="1:6">
      <c r="A1182" s="176" t="s">
        <v>1031</v>
      </c>
      <c r="B1182" s="174">
        <v>0</v>
      </c>
      <c r="C1182" s="175"/>
      <c r="D1182" s="175"/>
      <c r="E1182" s="132"/>
      <c r="F1182" s="133"/>
    </row>
    <row r="1183" spans="1:6">
      <c r="A1183" s="176" t="s">
        <v>1032</v>
      </c>
      <c r="B1183" s="174">
        <v>0</v>
      </c>
      <c r="C1183" s="175"/>
      <c r="D1183" s="175"/>
      <c r="E1183" s="132"/>
      <c r="F1183" s="133"/>
    </row>
    <row r="1184" spans="1:6">
      <c r="A1184" s="176" t="s">
        <v>1033</v>
      </c>
      <c r="B1184" s="174">
        <v>0</v>
      </c>
      <c r="C1184" s="175"/>
      <c r="D1184" s="175"/>
      <c r="E1184" s="132"/>
      <c r="F1184" s="133"/>
    </row>
    <row r="1185" spans="1:6">
      <c r="A1185" s="176" t="s">
        <v>1034</v>
      </c>
      <c r="B1185" s="174">
        <v>0</v>
      </c>
      <c r="C1185" s="175"/>
      <c r="D1185" s="175"/>
      <c r="E1185" s="132"/>
      <c r="F1185" s="133"/>
    </row>
    <row r="1186" spans="1:6">
      <c r="A1186" s="176" t="s">
        <v>1035</v>
      </c>
      <c r="B1186" s="174">
        <v>0</v>
      </c>
      <c r="C1186" s="175"/>
      <c r="D1186" s="175"/>
      <c r="E1186" s="132"/>
      <c r="F1186" s="133"/>
    </row>
    <row r="1187" spans="1:6">
      <c r="A1187" s="176" t="s">
        <v>1036</v>
      </c>
      <c r="B1187" s="174">
        <v>0</v>
      </c>
      <c r="C1187" s="175"/>
      <c r="D1187" s="175"/>
      <c r="E1187" s="132"/>
      <c r="F1187" s="133"/>
    </row>
    <row r="1188" spans="1:6">
      <c r="A1188" s="176" t="s">
        <v>1037</v>
      </c>
      <c r="B1188" s="174">
        <v>0</v>
      </c>
      <c r="C1188" s="175"/>
      <c r="D1188" s="175"/>
      <c r="E1188" s="132"/>
      <c r="F1188" s="133"/>
    </row>
    <row r="1189" spans="1:6">
      <c r="A1189" s="176" t="s">
        <v>1038</v>
      </c>
      <c r="B1189" s="174">
        <v>0</v>
      </c>
      <c r="C1189" s="175"/>
      <c r="D1189" s="175"/>
      <c r="E1189" s="132"/>
      <c r="F1189" s="133"/>
    </row>
    <row r="1190" spans="1:6">
      <c r="A1190" s="176" t="s">
        <v>1039</v>
      </c>
      <c r="B1190" s="174">
        <v>0</v>
      </c>
      <c r="C1190" s="175"/>
      <c r="D1190" s="175"/>
      <c r="E1190" s="132"/>
      <c r="F1190" s="133"/>
    </row>
    <row r="1191" spans="1:6">
      <c r="A1191" s="176" t="s">
        <v>1040</v>
      </c>
      <c r="B1191" s="174">
        <v>7</v>
      </c>
      <c r="C1191" s="175"/>
      <c r="D1191" s="175"/>
      <c r="E1191" s="132"/>
      <c r="F1191" s="133">
        <f t="shared" ref="F1191:F1196" si="198">D1191/B1191</f>
        <v>0</v>
      </c>
    </row>
    <row r="1192" spans="1:6">
      <c r="A1192" s="176" t="s">
        <v>1041</v>
      </c>
      <c r="B1192" s="174">
        <v>0</v>
      </c>
      <c r="C1192" s="175"/>
      <c r="D1192" s="175"/>
      <c r="E1192" s="132"/>
      <c r="F1192" s="133"/>
    </row>
    <row r="1193" spans="1:6">
      <c r="A1193" s="176" t="s">
        <v>1042</v>
      </c>
      <c r="B1193" s="174">
        <v>0</v>
      </c>
      <c r="C1193" s="175"/>
      <c r="D1193" s="175"/>
      <c r="E1193" s="132"/>
      <c r="F1193" s="133"/>
    </row>
    <row r="1194" spans="1:6">
      <c r="A1194" s="176" t="s">
        <v>1043</v>
      </c>
      <c r="B1194" s="174">
        <v>0</v>
      </c>
      <c r="C1194" s="175"/>
      <c r="D1194" s="175"/>
      <c r="E1194" s="132"/>
      <c r="F1194" s="133"/>
    </row>
    <row r="1195" spans="1:6">
      <c r="A1195" s="176" t="s">
        <v>151</v>
      </c>
      <c r="B1195" s="174">
        <v>79</v>
      </c>
      <c r="C1195" s="175">
        <v>171</v>
      </c>
      <c r="D1195" s="175">
        <v>127</v>
      </c>
      <c r="E1195" s="132">
        <f>D1195/C1195</f>
        <v>0.7427</v>
      </c>
      <c r="F1195" s="133">
        <f>D1195/B1195</f>
        <v>1.6076</v>
      </c>
    </row>
    <row r="1196" spans="1:6">
      <c r="A1196" s="176" t="s">
        <v>1044</v>
      </c>
      <c r="B1196" s="174">
        <v>51</v>
      </c>
      <c r="C1196" s="175">
        <v>5</v>
      </c>
      <c r="D1196" s="175">
        <v>56</v>
      </c>
      <c r="E1196" s="132">
        <f>D1196/C1196</f>
        <v>11.2</v>
      </c>
      <c r="F1196" s="133">
        <f>D1196/B1196</f>
        <v>1.098</v>
      </c>
    </row>
    <row r="1197" spans="1:6">
      <c r="A1197" s="176" t="s">
        <v>1045</v>
      </c>
      <c r="B1197" s="174">
        <v>0</v>
      </c>
      <c r="C1197" s="175"/>
      <c r="D1197" s="175"/>
      <c r="E1197" s="132"/>
      <c r="F1197" s="133"/>
    </row>
    <row r="1198" spans="1:6">
      <c r="A1198" s="176" t="s">
        <v>142</v>
      </c>
      <c r="B1198" s="174">
        <v>0</v>
      </c>
      <c r="C1198" s="175"/>
      <c r="D1198" s="175"/>
      <c r="E1198" s="132"/>
      <c r="F1198" s="133"/>
    </row>
    <row r="1199" spans="1:6">
      <c r="A1199" s="176" t="s">
        <v>143</v>
      </c>
      <c r="B1199" s="174">
        <v>0</v>
      </c>
      <c r="C1199" s="175"/>
      <c r="D1199" s="175"/>
      <c r="E1199" s="132"/>
      <c r="F1199" s="133"/>
    </row>
    <row r="1200" spans="1:6">
      <c r="A1200" s="176" t="s">
        <v>144</v>
      </c>
      <c r="B1200" s="174">
        <v>0</v>
      </c>
      <c r="C1200" s="175"/>
      <c r="D1200" s="175"/>
      <c r="E1200" s="132"/>
      <c r="F1200" s="133"/>
    </row>
    <row r="1201" spans="1:6">
      <c r="A1201" s="176" t="s">
        <v>1046</v>
      </c>
      <c r="B1201" s="174">
        <v>0</v>
      </c>
      <c r="C1201" s="175"/>
      <c r="D1201" s="175"/>
      <c r="E1201" s="132"/>
      <c r="F1201" s="133"/>
    </row>
    <row r="1202" spans="1:6">
      <c r="A1202" s="176" t="s">
        <v>1047</v>
      </c>
      <c r="B1202" s="174">
        <v>0</v>
      </c>
      <c r="C1202" s="175"/>
      <c r="D1202" s="175"/>
      <c r="E1202" s="132"/>
      <c r="F1202" s="133"/>
    </row>
    <row r="1203" spans="1:6">
      <c r="A1203" s="176" t="s">
        <v>1048</v>
      </c>
      <c r="B1203" s="174">
        <v>0</v>
      </c>
      <c r="C1203" s="175"/>
      <c r="D1203" s="175"/>
      <c r="E1203" s="132"/>
      <c r="F1203" s="133"/>
    </row>
    <row r="1204" spans="1:6">
      <c r="A1204" s="176" t="s">
        <v>151</v>
      </c>
      <c r="B1204" s="174">
        <v>0</v>
      </c>
      <c r="C1204" s="175"/>
      <c r="D1204" s="175"/>
      <c r="E1204" s="132"/>
      <c r="F1204" s="133"/>
    </row>
    <row r="1205" spans="1:6">
      <c r="A1205" s="176" t="s">
        <v>1049</v>
      </c>
      <c r="B1205" s="174">
        <v>0</v>
      </c>
      <c r="C1205" s="175"/>
      <c r="D1205" s="175"/>
      <c r="E1205" s="132"/>
      <c r="F1205" s="133"/>
    </row>
    <row r="1206" spans="1:6">
      <c r="A1206" s="176" t="s">
        <v>1050</v>
      </c>
      <c r="B1206" s="174">
        <v>13</v>
      </c>
      <c r="C1206" s="175">
        <v>36</v>
      </c>
      <c r="D1206" s="175">
        <v>25</v>
      </c>
      <c r="E1206" s="132">
        <f>D1206/C1206</f>
        <v>0.6944</v>
      </c>
      <c r="F1206" s="133">
        <f>D1206/B1206</f>
        <v>1.9231</v>
      </c>
    </row>
    <row r="1207" spans="1:6">
      <c r="A1207" s="176" t="s">
        <v>142</v>
      </c>
      <c r="B1207" s="174">
        <v>3</v>
      </c>
      <c r="C1207" s="175">
        <v>24</v>
      </c>
      <c r="D1207" s="175">
        <v>9</v>
      </c>
      <c r="E1207" s="132">
        <f>D1207/C1207</f>
        <v>0.375</v>
      </c>
      <c r="F1207" s="133">
        <f>D1207/B1207</f>
        <v>3</v>
      </c>
    </row>
    <row r="1208" spans="1:6">
      <c r="A1208" s="176" t="s">
        <v>143</v>
      </c>
      <c r="B1208" s="174">
        <v>0</v>
      </c>
      <c r="C1208" s="175"/>
      <c r="D1208" s="175">
        <v>0</v>
      </c>
      <c r="E1208" s="132"/>
      <c r="F1208" s="133"/>
    </row>
    <row r="1209" spans="1:6">
      <c r="A1209" s="176" t="s">
        <v>144</v>
      </c>
      <c r="B1209" s="174">
        <v>0</v>
      </c>
      <c r="C1209" s="175"/>
      <c r="D1209" s="175">
        <v>0</v>
      </c>
      <c r="E1209" s="132"/>
      <c r="F1209" s="133"/>
    </row>
    <row r="1210" spans="1:6">
      <c r="A1210" s="176" t="s">
        <v>1051</v>
      </c>
      <c r="B1210" s="174">
        <v>0</v>
      </c>
      <c r="C1210" s="175"/>
      <c r="D1210" s="175">
        <v>0</v>
      </c>
      <c r="E1210" s="132"/>
      <c r="F1210" s="133"/>
    </row>
    <row r="1211" spans="1:6">
      <c r="A1211" s="176" t="s">
        <v>1052</v>
      </c>
      <c r="B1211" s="174">
        <v>0</v>
      </c>
      <c r="C1211" s="175"/>
      <c r="D1211" s="175">
        <v>0</v>
      </c>
      <c r="E1211" s="132"/>
      <c r="F1211" s="133"/>
    </row>
    <row r="1212" spans="1:6">
      <c r="A1212" s="176" t="s">
        <v>1053</v>
      </c>
      <c r="B1212" s="174">
        <v>0</v>
      </c>
      <c r="C1212" s="175"/>
      <c r="D1212" s="175">
        <v>0</v>
      </c>
      <c r="E1212" s="132"/>
      <c r="F1212" s="133"/>
    </row>
    <row r="1213" spans="1:6">
      <c r="A1213" s="176" t="s">
        <v>1054</v>
      </c>
      <c r="B1213" s="174">
        <v>0</v>
      </c>
      <c r="C1213" s="175"/>
      <c r="D1213" s="175">
        <v>0</v>
      </c>
      <c r="E1213" s="132"/>
      <c r="F1213" s="133"/>
    </row>
    <row r="1214" spans="1:6">
      <c r="A1214" s="176" t="s">
        <v>1055</v>
      </c>
      <c r="B1214" s="174">
        <v>0</v>
      </c>
      <c r="C1214" s="175"/>
      <c r="D1214" s="175">
        <v>0</v>
      </c>
      <c r="E1214" s="132"/>
      <c r="F1214" s="133"/>
    </row>
    <row r="1215" spans="1:6">
      <c r="A1215" s="176" t="s">
        <v>1056</v>
      </c>
      <c r="B1215" s="174">
        <v>0</v>
      </c>
      <c r="C1215" s="175"/>
      <c r="D1215" s="175">
        <v>0</v>
      </c>
      <c r="E1215" s="132"/>
      <c r="F1215" s="133"/>
    </row>
    <row r="1216" spans="1:6">
      <c r="A1216" s="176" t="s">
        <v>1057</v>
      </c>
      <c r="B1216" s="174">
        <v>0</v>
      </c>
      <c r="C1216" s="175"/>
      <c r="D1216" s="175">
        <v>4</v>
      </c>
      <c r="E1216" s="132"/>
      <c r="F1216" s="133"/>
    </row>
    <row r="1217" spans="1:6">
      <c r="A1217" s="176" t="s">
        <v>1058</v>
      </c>
      <c r="B1217" s="174">
        <v>0</v>
      </c>
      <c r="C1217" s="175"/>
      <c r="D1217" s="175">
        <v>0</v>
      </c>
      <c r="E1217" s="132"/>
      <c r="F1217" s="133"/>
    </row>
    <row r="1218" spans="1:6">
      <c r="A1218" s="176" t="s">
        <v>1059</v>
      </c>
      <c r="B1218" s="174">
        <v>10</v>
      </c>
      <c r="C1218" s="175">
        <v>12</v>
      </c>
      <c r="D1218" s="175">
        <v>12</v>
      </c>
      <c r="E1218" s="132">
        <f t="shared" ref="E1218:E1223" si="199">D1218/C1218</f>
        <v>1</v>
      </c>
      <c r="F1218" s="133">
        <f t="shared" ref="F1218:F1223" si="200">D1218/B1218</f>
        <v>1.2</v>
      </c>
    </row>
    <row r="1219" spans="1:6">
      <c r="A1219" s="176" t="s">
        <v>1060</v>
      </c>
      <c r="B1219" s="174">
        <v>10</v>
      </c>
      <c r="C1219" s="175">
        <v>23</v>
      </c>
      <c r="D1219" s="175">
        <v>22</v>
      </c>
      <c r="E1219" s="132">
        <f>D1219/C1219</f>
        <v>0.9565</v>
      </c>
      <c r="F1219" s="133">
        <f>D1219/B1219</f>
        <v>2.2</v>
      </c>
    </row>
    <row r="1220" spans="1:6">
      <c r="A1220" s="176" t="s">
        <v>142</v>
      </c>
      <c r="B1220" s="174">
        <v>0</v>
      </c>
      <c r="C1220" s="175"/>
      <c r="D1220" s="175"/>
      <c r="E1220" s="132"/>
      <c r="F1220" s="133"/>
    </row>
    <row r="1221" spans="1:6">
      <c r="A1221" s="176" t="s">
        <v>143</v>
      </c>
      <c r="B1221" s="174">
        <v>0</v>
      </c>
      <c r="C1221" s="175"/>
      <c r="D1221" s="175"/>
      <c r="E1221" s="132"/>
      <c r="F1221" s="133"/>
    </row>
    <row r="1222" spans="1:6">
      <c r="A1222" s="176" t="s">
        <v>144</v>
      </c>
      <c r="B1222" s="174">
        <v>0</v>
      </c>
      <c r="C1222" s="175"/>
      <c r="D1222" s="175"/>
      <c r="E1222" s="132"/>
      <c r="F1222" s="133"/>
    </row>
    <row r="1223" spans="1:6">
      <c r="A1223" s="176" t="s">
        <v>1061</v>
      </c>
      <c r="B1223" s="174">
        <v>6</v>
      </c>
      <c r="C1223" s="175">
        <v>14</v>
      </c>
      <c r="D1223" s="175">
        <v>12</v>
      </c>
      <c r="E1223" s="132">
        <f>D1223/C1223</f>
        <v>0.8571</v>
      </c>
      <c r="F1223" s="133">
        <f>D1223/B1223</f>
        <v>2</v>
      </c>
    </row>
    <row r="1224" spans="1:6">
      <c r="A1224" s="176" t="s">
        <v>1062</v>
      </c>
      <c r="B1224" s="174">
        <v>0</v>
      </c>
      <c r="C1224" s="175"/>
      <c r="D1224" s="175"/>
      <c r="E1224" s="132"/>
      <c r="F1224" s="133"/>
    </row>
    <row r="1225" spans="1:6">
      <c r="A1225" s="176" t="s">
        <v>1063</v>
      </c>
      <c r="B1225" s="174">
        <v>0</v>
      </c>
      <c r="C1225" s="175"/>
      <c r="D1225" s="175"/>
      <c r="E1225" s="132"/>
      <c r="F1225" s="133"/>
    </row>
    <row r="1226" spans="1:6">
      <c r="A1226" s="176" t="s">
        <v>1064</v>
      </c>
      <c r="B1226" s="174">
        <v>0</v>
      </c>
      <c r="C1226" s="175"/>
      <c r="D1226" s="175"/>
      <c r="E1226" s="132"/>
      <c r="F1226" s="133"/>
    </row>
    <row r="1227" spans="1:6">
      <c r="A1227" s="176" t="s">
        <v>1065</v>
      </c>
      <c r="B1227" s="174">
        <v>0</v>
      </c>
      <c r="C1227" s="175"/>
      <c r="D1227" s="175"/>
      <c r="E1227" s="132"/>
      <c r="F1227" s="133"/>
    </row>
    <row r="1228" spans="1:6">
      <c r="A1228" s="176" t="s">
        <v>1066</v>
      </c>
      <c r="B1228" s="174">
        <v>0</v>
      </c>
      <c r="C1228" s="175"/>
      <c r="D1228" s="175"/>
      <c r="E1228" s="132"/>
      <c r="F1228" s="133"/>
    </row>
    <row r="1229" spans="1:6">
      <c r="A1229" s="176" t="s">
        <v>1067</v>
      </c>
      <c r="B1229" s="174">
        <v>0</v>
      </c>
      <c r="C1229" s="175"/>
      <c r="D1229" s="175"/>
      <c r="E1229" s="132"/>
      <c r="F1229" s="133"/>
    </row>
    <row r="1230" spans="1:6">
      <c r="A1230" s="176" t="s">
        <v>1068</v>
      </c>
      <c r="B1230" s="174">
        <v>0</v>
      </c>
      <c r="C1230" s="175"/>
      <c r="D1230" s="175"/>
      <c r="E1230" s="132"/>
      <c r="F1230" s="133"/>
    </row>
    <row r="1231" spans="1:6">
      <c r="A1231" s="176" t="s">
        <v>1069</v>
      </c>
      <c r="B1231" s="174">
        <v>0</v>
      </c>
      <c r="C1231" s="175"/>
      <c r="D1231" s="175"/>
      <c r="E1231" s="132"/>
      <c r="F1231" s="133"/>
    </row>
    <row r="1232" spans="1:6">
      <c r="A1232" s="176" t="s">
        <v>1070</v>
      </c>
      <c r="B1232" s="174">
        <v>0</v>
      </c>
      <c r="C1232" s="175"/>
      <c r="D1232" s="175"/>
      <c r="E1232" s="132"/>
      <c r="F1232" s="133"/>
    </row>
    <row r="1233" spans="1:6">
      <c r="A1233" s="176" t="s">
        <v>1071</v>
      </c>
      <c r="B1233" s="174">
        <v>0</v>
      </c>
      <c r="C1233" s="175"/>
      <c r="D1233" s="175"/>
      <c r="E1233" s="132"/>
      <c r="F1233" s="133"/>
    </row>
    <row r="1234" spans="1:6">
      <c r="A1234" s="176" t="s">
        <v>1072</v>
      </c>
      <c r="B1234" s="174">
        <v>4</v>
      </c>
      <c r="C1234" s="175">
        <v>9</v>
      </c>
      <c r="D1234" s="175">
        <v>10</v>
      </c>
      <c r="E1234" s="132">
        <f t="shared" ref="E1234:E1237" si="201">D1234/C1234</f>
        <v>1.1111</v>
      </c>
      <c r="F1234" s="133">
        <f t="shared" ref="F1234:F1237" si="202">D1234/B1234</f>
        <v>2.5</v>
      </c>
    </row>
    <row r="1235" spans="1:6">
      <c r="A1235" s="176" t="s">
        <v>1073</v>
      </c>
      <c r="B1235" s="174">
        <v>0</v>
      </c>
      <c r="C1235" s="175"/>
      <c r="D1235" s="175"/>
      <c r="E1235" s="132"/>
      <c r="F1235" s="133"/>
    </row>
    <row r="1236" spans="1:6">
      <c r="A1236" s="121" t="s">
        <v>114</v>
      </c>
      <c r="B1236" s="174">
        <v>11758</v>
      </c>
      <c r="C1236" s="175">
        <v>761</v>
      </c>
      <c r="D1236" s="175">
        <v>21126</v>
      </c>
      <c r="E1236" s="132">
        <f>D1236/C1236</f>
        <v>27.7608</v>
      </c>
      <c r="F1236" s="133">
        <f>D1236/B1236</f>
        <v>1.7967</v>
      </c>
    </row>
    <row r="1237" spans="1:6">
      <c r="A1237" s="176" t="s">
        <v>1074</v>
      </c>
      <c r="B1237" s="174">
        <v>11758</v>
      </c>
      <c r="C1237" s="175">
        <v>761</v>
      </c>
      <c r="D1237" s="175">
        <v>21126</v>
      </c>
      <c r="E1237" s="132">
        <f>D1237/C1237</f>
        <v>27.7608</v>
      </c>
      <c r="F1237" s="133">
        <f>D1237/B1237</f>
        <v>1.7967</v>
      </c>
    </row>
    <row r="1238" spans="1:6">
      <c r="A1238" s="176" t="s">
        <v>1075</v>
      </c>
      <c r="B1238" s="174">
        <v>0</v>
      </c>
      <c r="C1238" s="175"/>
      <c r="D1238" s="175">
        <v>0</v>
      </c>
      <c r="E1238" s="132"/>
      <c r="F1238" s="133"/>
    </row>
    <row r="1239" spans="1:6">
      <c r="A1239" s="176" t="s">
        <v>1076</v>
      </c>
      <c r="B1239" s="174">
        <v>0</v>
      </c>
      <c r="C1239" s="175"/>
      <c r="D1239" s="175">
        <v>0</v>
      </c>
      <c r="E1239" s="132"/>
      <c r="F1239" s="133"/>
    </row>
    <row r="1240" spans="1:6">
      <c r="A1240" s="176" t="s">
        <v>1077</v>
      </c>
      <c r="B1240" s="174">
        <v>3766</v>
      </c>
      <c r="C1240" s="175"/>
      <c r="D1240" s="175">
        <v>15611</v>
      </c>
      <c r="E1240" s="132"/>
      <c r="F1240" s="133">
        <f t="shared" ref="F1240:F1245" si="203">D1240/B1240</f>
        <v>4.1452</v>
      </c>
    </row>
    <row r="1241" spans="1:6">
      <c r="A1241" s="176" t="s">
        <v>1078</v>
      </c>
      <c r="B1241" s="174">
        <v>0</v>
      </c>
      <c r="C1241" s="175"/>
      <c r="D1241" s="175">
        <v>0</v>
      </c>
      <c r="E1241" s="132"/>
      <c r="F1241" s="133"/>
    </row>
    <row r="1242" spans="1:6">
      <c r="A1242" s="176" t="s">
        <v>1079</v>
      </c>
      <c r="B1242" s="174">
        <v>0</v>
      </c>
      <c r="C1242" s="175"/>
      <c r="D1242" s="175">
        <v>15</v>
      </c>
      <c r="E1242" s="132"/>
      <c r="F1242" s="133"/>
    </row>
    <row r="1243" spans="1:6">
      <c r="A1243" s="176" t="s">
        <v>1080</v>
      </c>
      <c r="B1243" s="174">
        <v>1064</v>
      </c>
      <c r="C1243" s="175"/>
      <c r="D1243" s="175">
        <v>0</v>
      </c>
      <c r="E1243" s="132"/>
      <c r="F1243" s="133">
        <f>D1243/B1243</f>
        <v>0</v>
      </c>
    </row>
    <row r="1244" spans="1:6">
      <c r="A1244" s="176" t="s">
        <v>1081</v>
      </c>
      <c r="B1244" s="174">
        <v>0</v>
      </c>
      <c r="C1244" s="175"/>
      <c r="D1244" s="175">
        <v>0</v>
      </c>
      <c r="E1244" s="132"/>
      <c r="F1244" s="133"/>
    </row>
    <row r="1245" spans="1:6">
      <c r="A1245" s="176" t="s">
        <v>1082</v>
      </c>
      <c r="B1245" s="174">
        <v>6928</v>
      </c>
      <c r="C1245" s="175">
        <v>761</v>
      </c>
      <c r="D1245" s="175">
        <v>5500</v>
      </c>
      <c r="E1245" s="132">
        <f>D1245/C1245</f>
        <v>7.2273</v>
      </c>
      <c r="F1245" s="133">
        <f>D1245/B1245</f>
        <v>0.7939</v>
      </c>
    </row>
    <row r="1246" spans="1:6">
      <c r="A1246" s="176" t="s">
        <v>1083</v>
      </c>
      <c r="B1246" s="178"/>
      <c r="C1246" s="175"/>
      <c r="D1246" s="175"/>
      <c r="E1246" s="132"/>
      <c r="F1246" s="133"/>
    </row>
    <row r="1247" spans="1:6">
      <c r="A1247" s="176" t="s">
        <v>1084</v>
      </c>
      <c r="B1247" s="178"/>
      <c r="C1247" s="175"/>
      <c r="D1247" s="175"/>
      <c r="E1247" s="132"/>
      <c r="F1247" s="133"/>
    </row>
    <row r="1248" spans="1:6">
      <c r="A1248" s="176" t="s">
        <v>1085</v>
      </c>
      <c r="B1248" s="178"/>
      <c r="C1248" s="175"/>
      <c r="D1248" s="175"/>
      <c r="E1248" s="132"/>
      <c r="F1248" s="133"/>
    </row>
    <row r="1249" spans="1:6">
      <c r="A1249" s="176" t="s">
        <v>1086</v>
      </c>
      <c r="B1249" s="178"/>
      <c r="C1249" s="175"/>
      <c r="D1249" s="175"/>
      <c r="E1249" s="132"/>
      <c r="F1249" s="133"/>
    </row>
    <row r="1250" spans="1:6">
      <c r="A1250" s="176" t="s">
        <v>1087</v>
      </c>
      <c r="B1250" s="178"/>
      <c r="C1250" s="175"/>
      <c r="D1250" s="175"/>
      <c r="E1250" s="132"/>
      <c r="F1250" s="133"/>
    </row>
    <row r="1251" spans="1:6">
      <c r="A1251" s="176" t="s">
        <v>1088</v>
      </c>
      <c r="B1251" s="178"/>
      <c r="C1251" s="175"/>
      <c r="D1251" s="175"/>
      <c r="E1251" s="132"/>
      <c r="F1251" s="133"/>
    </row>
    <row r="1252" spans="1:6">
      <c r="A1252" s="176" t="s">
        <v>1089</v>
      </c>
      <c r="B1252" s="178"/>
      <c r="C1252" s="175"/>
      <c r="D1252" s="175"/>
      <c r="E1252" s="132"/>
      <c r="F1252" s="133"/>
    </row>
    <row r="1253" spans="1:6">
      <c r="A1253" s="121" t="s">
        <v>115</v>
      </c>
      <c r="B1253" s="174">
        <v>1380</v>
      </c>
      <c r="C1253" s="175">
        <v>1000</v>
      </c>
      <c r="D1253" s="175">
        <v>1329</v>
      </c>
      <c r="E1253" s="132">
        <f>D1253/C1253</f>
        <v>1.329</v>
      </c>
      <c r="F1253" s="133">
        <f>D1253/B1253</f>
        <v>0.963</v>
      </c>
    </row>
    <row r="1254" spans="1:6">
      <c r="A1254" s="176" t="s">
        <v>1090</v>
      </c>
      <c r="B1254" s="174">
        <v>880</v>
      </c>
      <c r="C1254" s="175">
        <v>1000</v>
      </c>
      <c r="D1254" s="175">
        <v>1227</v>
      </c>
      <c r="E1254" s="132">
        <f>D1254/C1254</f>
        <v>1.227</v>
      </c>
      <c r="F1254" s="133">
        <f>D1254/B1254</f>
        <v>1.3943</v>
      </c>
    </row>
    <row r="1255" spans="1:6">
      <c r="A1255" s="176" t="s">
        <v>142</v>
      </c>
      <c r="B1255" s="174">
        <v>0</v>
      </c>
      <c r="C1255" s="175"/>
      <c r="D1255" s="175">
        <v>0</v>
      </c>
      <c r="E1255" s="132"/>
      <c r="F1255" s="133"/>
    </row>
    <row r="1256" spans="1:6">
      <c r="A1256" s="176" t="s">
        <v>143</v>
      </c>
      <c r="B1256" s="174">
        <v>0</v>
      </c>
      <c r="C1256" s="175"/>
      <c r="D1256" s="175">
        <v>0</v>
      </c>
      <c r="E1256" s="132"/>
      <c r="F1256" s="133"/>
    </row>
    <row r="1257" spans="1:6">
      <c r="A1257" s="176" t="s">
        <v>144</v>
      </c>
      <c r="B1257" s="174">
        <v>0</v>
      </c>
      <c r="C1257" s="175"/>
      <c r="D1257" s="175">
        <v>0</v>
      </c>
      <c r="E1257" s="132"/>
      <c r="F1257" s="133"/>
    </row>
    <row r="1258" spans="1:6">
      <c r="A1258" s="176" t="s">
        <v>1091</v>
      </c>
      <c r="B1258" s="174">
        <v>0</v>
      </c>
      <c r="C1258" s="175"/>
      <c r="D1258" s="175">
        <v>0</v>
      </c>
      <c r="E1258" s="132"/>
      <c r="F1258" s="133"/>
    </row>
    <row r="1259" spans="1:6">
      <c r="A1259" s="176" t="s">
        <v>1092</v>
      </c>
      <c r="B1259" s="174">
        <v>0</v>
      </c>
      <c r="C1259" s="175"/>
      <c r="D1259" s="175">
        <v>0</v>
      </c>
      <c r="E1259" s="132"/>
      <c r="F1259" s="133"/>
    </row>
    <row r="1260" spans="1:6">
      <c r="A1260" s="176" t="s">
        <v>1093</v>
      </c>
      <c r="B1260" s="174">
        <v>0</v>
      </c>
      <c r="C1260" s="175"/>
      <c r="D1260" s="175">
        <v>0</v>
      </c>
      <c r="E1260" s="132"/>
      <c r="F1260" s="133"/>
    </row>
    <row r="1261" spans="1:6">
      <c r="A1261" s="176" t="s">
        <v>1094</v>
      </c>
      <c r="B1261" s="174">
        <v>0</v>
      </c>
      <c r="C1261" s="175"/>
      <c r="D1261" s="175">
        <v>0</v>
      </c>
      <c r="E1261" s="132"/>
      <c r="F1261" s="133"/>
    </row>
    <row r="1262" spans="1:6">
      <c r="A1262" s="176" t="s">
        <v>1095</v>
      </c>
      <c r="B1262" s="174">
        <v>0</v>
      </c>
      <c r="C1262" s="175"/>
      <c r="D1262" s="175">
        <v>0</v>
      </c>
      <c r="E1262" s="132"/>
      <c r="F1262" s="133"/>
    </row>
    <row r="1263" spans="1:6">
      <c r="A1263" s="176" t="s">
        <v>1096</v>
      </c>
      <c r="B1263" s="174">
        <v>0</v>
      </c>
      <c r="C1263" s="175"/>
      <c r="D1263" s="175">
        <v>0</v>
      </c>
      <c r="E1263" s="132"/>
      <c r="F1263" s="133"/>
    </row>
    <row r="1264" spans="1:6">
      <c r="A1264" s="176" t="s">
        <v>1097</v>
      </c>
      <c r="B1264" s="174">
        <v>0</v>
      </c>
      <c r="C1264" s="175"/>
      <c r="D1264" s="175">
        <v>0</v>
      </c>
      <c r="E1264" s="132"/>
      <c r="F1264" s="133"/>
    </row>
    <row r="1265" spans="1:6">
      <c r="A1265" s="176" t="s">
        <v>1098</v>
      </c>
      <c r="B1265" s="174">
        <v>600</v>
      </c>
      <c r="C1265" s="175">
        <v>1000</v>
      </c>
      <c r="D1265" s="175">
        <v>1000</v>
      </c>
      <c r="E1265" s="132">
        <f>D1265/C1265</f>
        <v>1</v>
      </c>
      <c r="F1265" s="133">
        <f>D1265/B1265</f>
        <v>1.6667</v>
      </c>
    </row>
    <row r="1266" spans="1:6">
      <c r="A1266" s="176" t="s">
        <v>1099</v>
      </c>
      <c r="B1266" s="174">
        <v>0</v>
      </c>
      <c r="C1266" s="175"/>
      <c r="D1266" s="175">
        <v>0</v>
      </c>
      <c r="E1266" s="132"/>
      <c r="F1266" s="133"/>
    </row>
    <row r="1267" spans="1:6">
      <c r="A1267" s="176" t="s">
        <v>151</v>
      </c>
      <c r="B1267" s="174">
        <v>0</v>
      </c>
      <c r="C1267" s="175"/>
      <c r="D1267" s="175">
        <v>0</v>
      </c>
      <c r="E1267" s="132"/>
      <c r="F1267" s="133"/>
    </row>
    <row r="1268" spans="1:6">
      <c r="A1268" s="176" t="s">
        <v>1100</v>
      </c>
      <c r="B1268" s="174">
        <v>280</v>
      </c>
      <c r="C1268" s="175"/>
      <c r="D1268" s="175">
        <v>227</v>
      </c>
      <c r="E1268" s="132"/>
      <c r="F1268" s="133">
        <f>D1268/B1268</f>
        <v>0.8107</v>
      </c>
    </row>
    <row r="1269" spans="1:6">
      <c r="A1269" s="176" t="s">
        <v>1101</v>
      </c>
      <c r="B1269" s="174">
        <v>0</v>
      </c>
      <c r="C1269" s="175"/>
      <c r="D1269" s="175"/>
      <c r="E1269" s="132"/>
      <c r="F1269" s="133"/>
    </row>
    <row r="1270" spans="1:6">
      <c r="A1270" s="176" t="s">
        <v>142</v>
      </c>
      <c r="B1270" s="174">
        <v>0</v>
      </c>
      <c r="C1270" s="175"/>
      <c r="D1270" s="175"/>
      <c r="E1270" s="132"/>
      <c r="F1270" s="133"/>
    </row>
    <row r="1271" spans="1:6">
      <c r="A1271" s="176" t="s">
        <v>143</v>
      </c>
      <c r="B1271" s="174">
        <v>0</v>
      </c>
      <c r="C1271" s="175"/>
      <c r="D1271" s="175"/>
      <c r="E1271" s="132"/>
      <c r="F1271" s="133"/>
    </row>
    <row r="1272" spans="1:6">
      <c r="A1272" s="176" t="s">
        <v>144</v>
      </c>
      <c r="B1272" s="174">
        <v>0</v>
      </c>
      <c r="C1272" s="175"/>
      <c r="D1272" s="175"/>
      <c r="E1272" s="132"/>
      <c r="F1272" s="133"/>
    </row>
    <row r="1273" spans="1:6">
      <c r="A1273" s="176" t="s">
        <v>1102</v>
      </c>
      <c r="B1273" s="174">
        <v>0</v>
      </c>
      <c r="C1273" s="175"/>
      <c r="D1273" s="175"/>
      <c r="E1273" s="132"/>
      <c r="F1273" s="133"/>
    </row>
    <row r="1274" spans="1:6">
      <c r="A1274" s="176" t="s">
        <v>1103</v>
      </c>
      <c r="B1274" s="174">
        <v>0</v>
      </c>
      <c r="C1274" s="175"/>
      <c r="D1274" s="175"/>
      <c r="E1274" s="132"/>
      <c r="F1274" s="133"/>
    </row>
    <row r="1275" spans="1:6">
      <c r="A1275" s="176" t="s">
        <v>1104</v>
      </c>
      <c r="B1275" s="174">
        <v>0</v>
      </c>
      <c r="C1275" s="175"/>
      <c r="D1275" s="175"/>
      <c r="E1275" s="132"/>
      <c r="F1275" s="133"/>
    </row>
    <row r="1276" spans="1:6">
      <c r="A1276" s="176" t="s">
        <v>1105</v>
      </c>
      <c r="B1276" s="174">
        <v>0</v>
      </c>
      <c r="C1276" s="175"/>
      <c r="D1276" s="175"/>
      <c r="E1276" s="132"/>
      <c r="F1276" s="133"/>
    </row>
    <row r="1277" spans="1:6">
      <c r="A1277" s="179" t="s">
        <v>1106</v>
      </c>
      <c r="B1277" s="174">
        <v>0</v>
      </c>
      <c r="C1277" s="175"/>
      <c r="D1277" s="175"/>
      <c r="E1277" s="132"/>
      <c r="F1277" s="133"/>
    </row>
    <row r="1278" spans="1:6">
      <c r="A1278" s="179" t="s">
        <v>1107</v>
      </c>
      <c r="B1278" s="174">
        <v>0</v>
      </c>
      <c r="C1278" s="175"/>
      <c r="D1278" s="175"/>
      <c r="E1278" s="132"/>
      <c r="F1278" s="133"/>
    </row>
    <row r="1279" spans="1:6">
      <c r="A1279" s="179" t="s">
        <v>1108</v>
      </c>
      <c r="B1279" s="174">
        <v>0</v>
      </c>
      <c r="C1279" s="175"/>
      <c r="D1279" s="175"/>
      <c r="E1279" s="132"/>
      <c r="F1279" s="133"/>
    </row>
    <row r="1280" spans="1:6">
      <c r="A1280" s="179" t="s">
        <v>1109</v>
      </c>
      <c r="B1280" s="174">
        <v>0</v>
      </c>
      <c r="C1280" s="175"/>
      <c r="D1280" s="175"/>
      <c r="E1280" s="132"/>
      <c r="F1280" s="133"/>
    </row>
    <row r="1281" spans="1:6">
      <c r="A1281" s="179" t="s">
        <v>151</v>
      </c>
      <c r="B1281" s="174">
        <v>0</v>
      </c>
      <c r="C1281" s="175"/>
      <c r="D1281" s="175"/>
      <c r="E1281" s="132"/>
      <c r="F1281" s="133"/>
    </row>
    <row r="1282" spans="1:6">
      <c r="A1282" s="179" t="s">
        <v>1110</v>
      </c>
      <c r="B1282" s="174">
        <v>0</v>
      </c>
      <c r="C1282" s="175"/>
      <c r="D1282" s="175"/>
      <c r="E1282" s="132"/>
      <c r="F1282" s="133"/>
    </row>
    <row r="1283" spans="1:6">
      <c r="A1283" s="179" t="s">
        <v>1111</v>
      </c>
      <c r="B1283" s="174">
        <v>0</v>
      </c>
      <c r="C1283" s="175"/>
      <c r="D1283" s="175"/>
      <c r="E1283" s="132"/>
      <c r="F1283" s="133"/>
    </row>
    <row r="1284" spans="1:6">
      <c r="A1284" s="179" t="s">
        <v>1112</v>
      </c>
      <c r="B1284" s="174">
        <v>0</v>
      </c>
      <c r="C1284" s="175"/>
      <c r="D1284" s="175"/>
      <c r="E1284" s="132"/>
      <c r="F1284" s="133"/>
    </row>
    <row r="1285" spans="1:6">
      <c r="A1285" s="179" t="s">
        <v>1113</v>
      </c>
      <c r="B1285" s="174">
        <v>0</v>
      </c>
      <c r="C1285" s="175"/>
      <c r="D1285" s="175"/>
      <c r="E1285" s="132"/>
      <c r="F1285" s="133"/>
    </row>
    <row r="1286" spans="1:6">
      <c r="A1286" s="179" t="s">
        <v>1114</v>
      </c>
      <c r="B1286" s="174">
        <v>0</v>
      </c>
      <c r="C1286" s="175"/>
      <c r="D1286" s="175"/>
      <c r="E1286" s="132"/>
      <c r="F1286" s="133"/>
    </row>
    <row r="1287" spans="1:6">
      <c r="A1287" s="179" t="s">
        <v>1115</v>
      </c>
      <c r="B1287" s="174">
        <v>0</v>
      </c>
      <c r="C1287" s="175"/>
      <c r="D1287" s="175"/>
      <c r="E1287" s="132"/>
      <c r="F1287" s="133"/>
    </row>
    <row r="1288" spans="1:6">
      <c r="A1288" s="179" t="s">
        <v>1116</v>
      </c>
      <c r="B1288" s="174">
        <v>0</v>
      </c>
      <c r="C1288" s="175"/>
      <c r="D1288" s="175"/>
      <c r="E1288" s="132"/>
      <c r="F1288" s="133"/>
    </row>
    <row r="1289" spans="1:6">
      <c r="A1289" s="179" t="s">
        <v>1117</v>
      </c>
      <c r="B1289" s="174">
        <v>500</v>
      </c>
      <c r="C1289" s="175"/>
      <c r="D1289" s="175">
        <v>102</v>
      </c>
      <c r="E1289" s="132"/>
      <c r="F1289" s="133">
        <f>D1289/B1289</f>
        <v>0.204</v>
      </c>
    </row>
    <row r="1290" spans="1:6">
      <c r="A1290" s="179" t="s">
        <v>1118</v>
      </c>
      <c r="B1290" s="174">
        <v>0</v>
      </c>
      <c r="C1290" s="175"/>
      <c r="D1290" s="175"/>
      <c r="E1290" s="132"/>
      <c r="F1290" s="133"/>
    </row>
    <row r="1291" spans="1:6">
      <c r="A1291" s="179" t="s">
        <v>1119</v>
      </c>
      <c r="B1291" s="174">
        <v>0</v>
      </c>
      <c r="C1291" s="175"/>
      <c r="D1291" s="175"/>
      <c r="E1291" s="132"/>
      <c r="F1291" s="133"/>
    </row>
    <row r="1292" spans="1:6">
      <c r="A1292" s="179" t="s">
        <v>1120</v>
      </c>
      <c r="B1292" s="174">
        <v>500</v>
      </c>
      <c r="C1292" s="175"/>
      <c r="D1292" s="175">
        <v>102</v>
      </c>
      <c r="E1292" s="132"/>
      <c r="F1292" s="133">
        <f>D1292/B1292</f>
        <v>0.204</v>
      </c>
    </row>
    <row r="1293" spans="1:6">
      <c r="A1293" s="179" t="s">
        <v>1121</v>
      </c>
      <c r="B1293" s="174">
        <v>0</v>
      </c>
      <c r="C1293" s="175"/>
      <c r="D1293" s="175"/>
      <c r="E1293" s="132"/>
      <c r="F1293" s="133"/>
    </row>
    <row r="1294" spans="1:6">
      <c r="A1294" s="179" t="s">
        <v>1122</v>
      </c>
      <c r="B1294" s="174">
        <v>0</v>
      </c>
      <c r="C1294" s="175"/>
      <c r="D1294" s="175"/>
      <c r="E1294" s="132"/>
      <c r="F1294" s="133"/>
    </row>
    <row r="1295" spans="1:6">
      <c r="A1295" s="179" t="s">
        <v>1123</v>
      </c>
      <c r="B1295" s="180"/>
      <c r="C1295" s="175"/>
      <c r="D1295" s="175"/>
      <c r="E1295" s="132"/>
      <c r="F1295" s="133"/>
    </row>
    <row r="1296" spans="1:6">
      <c r="A1296" s="179" t="s">
        <v>1124</v>
      </c>
      <c r="B1296" s="180"/>
      <c r="C1296" s="175"/>
      <c r="D1296" s="175"/>
      <c r="E1296" s="132"/>
      <c r="F1296" s="133"/>
    </row>
    <row r="1297" spans="1:6">
      <c r="A1297" s="179" t="s">
        <v>1125</v>
      </c>
      <c r="B1297" s="180"/>
      <c r="C1297" s="175"/>
      <c r="D1297" s="175"/>
      <c r="E1297" s="132"/>
      <c r="F1297" s="133"/>
    </row>
    <row r="1298" spans="1:6">
      <c r="A1298" s="179" t="s">
        <v>1126</v>
      </c>
      <c r="B1298" s="180"/>
      <c r="C1298" s="175"/>
      <c r="D1298" s="175"/>
      <c r="E1298" s="132"/>
      <c r="F1298" s="133"/>
    </row>
    <row r="1299" spans="1:6">
      <c r="A1299" s="179" t="s">
        <v>1127</v>
      </c>
      <c r="B1299" s="180"/>
      <c r="C1299" s="175"/>
      <c r="D1299" s="175"/>
      <c r="E1299" s="132"/>
      <c r="F1299" s="133"/>
    </row>
    <row r="1300" spans="1:6">
      <c r="A1300" s="179" t="s">
        <v>1128</v>
      </c>
      <c r="B1300" s="180"/>
      <c r="C1300" s="175"/>
      <c r="D1300" s="175"/>
      <c r="E1300" s="132"/>
      <c r="F1300" s="133"/>
    </row>
    <row r="1301" spans="1:6">
      <c r="A1301" s="179" t="s">
        <v>1129</v>
      </c>
      <c r="B1301" s="180"/>
      <c r="C1301" s="175"/>
      <c r="D1301" s="175"/>
      <c r="E1301" s="132"/>
      <c r="F1301" s="133"/>
    </row>
    <row r="1302" spans="1:6">
      <c r="A1302" s="179" t="s">
        <v>1130</v>
      </c>
      <c r="B1302" s="180"/>
      <c r="C1302" s="175"/>
      <c r="D1302" s="175"/>
      <c r="E1302" s="132"/>
      <c r="F1302" s="133"/>
    </row>
    <row r="1303" spans="1:6">
      <c r="A1303" s="179" t="s">
        <v>1131</v>
      </c>
      <c r="B1303" s="180"/>
      <c r="C1303" s="175"/>
      <c r="D1303" s="175"/>
      <c r="E1303" s="132"/>
      <c r="F1303" s="133"/>
    </row>
    <row r="1304" spans="1:6">
      <c r="A1304" s="176" t="s">
        <v>1132</v>
      </c>
      <c r="B1304" s="178"/>
      <c r="C1304" s="175"/>
      <c r="D1304" s="175"/>
      <c r="E1304" s="132"/>
      <c r="F1304" s="133"/>
    </row>
    <row r="1305" spans="1:6">
      <c r="A1305" s="179" t="s">
        <v>1133</v>
      </c>
      <c r="B1305" s="180"/>
      <c r="C1305" s="175"/>
      <c r="D1305" s="175"/>
      <c r="E1305" s="132"/>
      <c r="F1305" s="133"/>
    </row>
    <row r="1306" spans="1:6">
      <c r="A1306" s="179" t="s">
        <v>1134</v>
      </c>
      <c r="B1306" s="180"/>
      <c r="C1306" s="175"/>
      <c r="D1306" s="175"/>
      <c r="E1306" s="132"/>
      <c r="F1306" s="133"/>
    </row>
    <row r="1307" spans="1:6">
      <c r="A1307" s="121" t="s">
        <v>116</v>
      </c>
      <c r="B1307" s="177"/>
      <c r="C1307" s="175">
        <v>548</v>
      </c>
      <c r="D1307" s="175"/>
      <c r="E1307" s="132">
        <f t="shared" ref="E1307:E1314" si="204">D1307/C1307</f>
        <v>0</v>
      </c>
      <c r="F1307" s="133"/>
    </row>
    <row r="1308" spans="1:6">
      <c r="A1308" s="121" t="s">
        <v>117</v>
      </c>
      <c r="B1308" s="177">
        <v>386</v>
      </c>
      <c r="C1308" s="175">
        <v>11</v>
      </c>
      <c r="D1308" s="175">
        <v>840</v>
      </c>
      <c r="E1308" s="132">
        <f>D1308/C1308</f>
        <v>76.3636</v>
      </c>
      <c r="F1308" s="133">
        <f t="shared" ref="F1308:F1314" si="205">D1308/B1308</f>
        <v>2.1762</v>
      </c>
    </row>
    <row r="1309" spans="1:6">
      <c r="A1309" s="179" t="s">
        <v>1135</v>
      </c>
      <c r="B1309" s="180"/>
      <c r="C1309" s="175"/>
      <c r="D1309" s="175"/>
      <c r="E1309" s="132"/>
      <c r="F1309" s="133"/>
    </row>
    <row r="1310" spans="1:6">
      <c r="A1310" s="179" t="s">
        <v>1136</v>
      </c>
      <c r="B1310" s="181">
        <v>386</v>
      </c>
      <c r="C1310" s="175">
        <v>11</v>
      </c>
      <c r="D1310" s="175">
        <v>840</v>
      </c>
      <c r="E1310" s="132">
        <f t="shared" ref="E1310:E1314" si="206">D1310/C1310</f>
        <v>76.3636</v>
      </c>
      <c r="F1310" s="133">
        <f t="shared" ref="F1310:F1314" si="207">D1310/B1310</f>
        <v>2.1762</v>
      </c>
    </row>
    <row r="1311" spans="1:6">
      <c r="A1311" s="179" t="s">
        <v>1137</v>
      </c>
      <c r="B1311" s="181">
        <v>386</v>
      </c>
      <c r="C1311" s="175">
        <v>11</v>
      </c>
      <c r="D1311" s="175">
        <v>840</v>
      </c>
      <c r="E1311" s="132">
        <f>D1311/C1311</f>
        <v>76.3636</v>
      </c>
      <c r="F1311" s="133">
        <f>D1311/B1311</f>
        <v>2.1762</v>
      </c>
    </row>
    <row r="1312" spans="1:6">
      <c r="A1312" s="121" t="s">
        <v>118</v>
      </c>
      <c r="B1312" s="182">
        <v>589</v>
      </c>
      <c r="C1312" s="175">
        <v>3084</v>
      </c>
      <c r="D1312" s="175">
        <v>3480</v>
      </c>
      <c r="E1312" s="132">
        <f>D1312/C1312</f>
        <v>1.1284</v>
      </c>
      <c r="F1312" s="133">
        <f>D1312/B1312</f>
        <v>5.9083</v>
      </c>
    </row>
    <row r="1313" spans="1:6">
      <c r="A1313" s="183" t="s">
        <v>1138</v>
      </c>
      <c r="B1313" s="184">
        <v>589</v>
      </c>
      <c r="C1313" s="175">
        <v>3084</v>
      </c>
      <c r="D1313" s="175">
        <v>3480</v>
      </c>
      <c r="E1313" s="132">
        <f>D1313/C1313</f>
        <v>1.1284</v>
      </c>
      <c r="F1313" s="133">
        <f>D1313/B1313</f>
        <v>5.9083</v>
      </c>
    </row>
    <row r="1314" spans="1:6">
      <c r="A1314" s="185" t="s">
        <v>1139</v>
      </c>
      <c r="B1314" s="186">
        <v>589</v>
      </c>
      <c r="C1314" s="175">
        <v>3084</v>
      </c>
      <c r="D1314" s="175">
        <v>3480</v>
      </c>
      <c r="E1314" s="132">
        <f>D1314/C1314</f>
        <v>1.1284</v>
      </c>
      <c r="F1314" s="133">
        <f>D1314/B1314</f>
        <v>5.9083</v>
      </c>
    </row>
    <row r="1315" spans="1:6">
      <c r="A1315" s="185" t="s">
        <v>1140</v>
      </c>
      <c r="B1315" s="186"/>
      <c r="C1315" s="175"/>
      <c r="D1315" s="175"/>
      <c r="E1315" s="132"/>
      <c r="F1315" s="133"/>
    </row>
    <row r="1316" spans="1:6">
      <c r="A1316" s="185" t="s">
        <v>1141</v>
      </c>
      <c r="B1316" s="186"/>
      <c r="C1316" s="175"/>
      <c r="D1316" s="175"/>
      <c r="E1316" s="132"/>
      <c r="F1316" s="133"/>
    </row>
    <row r="1317" spans="1:6">
      <c r="A1317" s="185" t="s">
        <v>1142</v>
      </c>
      <c r="B1317" s="186"/>
      <c r="C1317" s="175"/>
      <c r="D1317" s="175"/>
      <c r="E1317" s="132"/>
      <c r="F1317" s="133"/>
    </row>
    <row r="1318" spans="1:6">
      <c r="A1318" s="121" t="s">
        <v>119</v>
      </c>
      <c r="B1318" s="177">
        <v>83</v>
      </c>
      <c r="C1318" s="175">
        <v>77</v>
      </c>
      <c r="D1318" s="175">
        <v>77</v>
      </c>
      <c r="E1318" s="132">
        <f t="shared" ref="E1318:E1321" si="208">D1318/C1318</f>
        <v>1</v>
      </c>
      <c r="F1318" s="133">
        <f t="shared" ref="F1318:F1321" si="209">D1318/B1318</f>
        <v>0.9277</v>
      </c>
    </row>
    <row r="1319" spans="1:6">
      <c r="A1319" s="185" t="s">
        <v>1143</v>
      </c>
      <c r="B1319" s="186">
        <v>83</v>
      </c>
      <c r="C1319" s="175">
        <v>77</v>
      </c>
      <c r="D1319" s="175">
        <v>77</v>
      </c>
      <c r="E1319" s="132">
        <f>D1319/C1319</f>
        <v>1</v>
      </c>
      <c r="F1319" s="133">
        <f>D1319/B1319</f>
        <v>0.9277</v>
      </c>
    </row>
    <row r="1320" spans="1:6">
      <c r="A1320" s="121"/>
      <c r="B1320" s="177"/>
      <c r="C1320" s="175"/>
      <c r="D1320" s="175"/>
      <c r="E1320" s="132"/>
      <c r="F1320" s="133"/>
    </row>
    <row r="1321" spans="1:6">
      <c r="A1321" s="187" t="s">
        <v>120</v>
      </c>
      <c r="B1321" s="187">
        <v>240175</v>
      </c>
      <c r="C1321" s="188">
        <v>183350</v>
      </c>
      <c r="D1321" s="189">
        <v>263118</v>
      </c>
      <c r="E1321" s="132">
        <f>D1321/C1321</f>
        <v>1.4351</v>
      </c>
      <c r="F1321" s="133">
        <f>D1321/B1321</f>
        <v>1.0955</v>
      </c>
    </row>
    <row r="1322" spans="1:6">
      <c r="A1322" s="190" t="s">
        <v>121</v>
      </c>
      <c r="B1322" s="190"/>
      <c r="C1322" s="188"/>
      <c r="D1322" s="189"/>
      <c r="E1322" s="132"/>
      <c r="F1322" s="133"/>
    </row>
    <row r="1323" spans="1:6">
      <c r="A1323" s="190" t="s">
        <v>122</v>
      </c>
      <c r="B1323" s="190">
        <v>170126</v>
      </c>
      <c r="C1323" s="188">
        <v>81712</v>
      </c>
      <c r="D1323" s="189">
        <v>132889</v>
      </c>
      <c r="E1323" s="132">
        <f t="shared" ref="E1323:E1325" si="210">D1323/C1323</f>
        <v>1.6263</v>
      </c>
      <c r="F1323" s="133">
        <f t="shared" ref="F1323:F1325" si="211">D1323/B1323</f>
        <v>0.7811</v>
      </c>
    </row>
    <row r="1324" spans="1:6">
      <c r="A1324" s="191" t="s">
        <v>123</v>
      </c>
      <c r="B1324" s="192">
        <v>13288</v>
      </c>
      <c r="C1324" s="188">
        <v>5400</v>
      </c>
      <c r="D1324" s="189">
        <v>5371</v>
      </c>
      <c r="E1324" s="132">
        <f>D1324/C1324</f>
        <v>0.9946</v>
      </c>
      <c r="F1324" s="133">
        <f>D1324/B1324</f>
        <v>0.4042</v>
      </c>
    </row>
    <row r="1325" spans="1:6">
      <c r="A1325" s="191" t="s">
        <v>124</v>
      </c>
      <c r="B1325" s="192">
        <v>13288</v>
      </c>
      <c r="C1325" s="188">
        <v>5400</v>
      </c>
      <c r="D1325" s="189">
        <v>5371</v>
      </c>
      <c r="E1325" s="132">
        <f>D1325/C1325</f>
        <v>0.9946</v>
      </c>
      <c r="F1325" s="133">
        <f>D1325/B1325</f>
        <v>0.4042</v>
      </c>
    </row>
    <row r="1326" spans="1:6">
      <c r="A1326" s="193" t="s">
        <v>125</v>
      </c>
      <c r="B1326" s="192"/>
      <c r="C1326" s="193"/>
      <c r="D1326" s="189"/>
      <c r="E1326" s="132"/>
      <c r="F1326" s="133"/>
    </row>
    <row r="1327" spans="1:6">
      <c r="A1327" s="193" t="s">
        <v>126</v>
      </c>
      <c r="B1327" s="192"/>
      <c r="C1327" s="188"/>
      <c r="D1327" s="189"/>
      <c r="E1327" s="132"/>
      <c r="F1327" s="133"/>
    </row>
    <row r="1328" spans="1:6">
      <c r="A1328" s="191" t="s">
        <v>127</v>
      </c>
      <c r="B1328" s="192">
        <v>67373</v>
      </c>
      <c r="C1328" s="188">
        <v>69032</v>
      </c>
      <c r="D1328" s="15">
        <v>72008</v>
      </c>
      <c r="E1328" s="132">
        <f>D1328/C1328</f>
        <v>1.0431</v>
      </c>
      <c r="F1328" s="133">
        <f>D1328/B1328</f>
        <v>1.0688</v>
      </c>
    </row>
    <row r="1329" spans="1:6">
      <c r="A1329" s="110" t="s">
        <v>128</v>
      </c>
      <c r="B1329" s="15"/>
      <c r="C1329" s="188"/>
      <c r="D1329" s="15"/>
      <c r="E1329" s="132"/>
      <c r="F1329" s="133"/>
    </row>
    <row r="1330" spans="1:6">
      <c r="A1330" s="193" t="s">
        <v>129</v>
      </c>
      <c r="B1330" s="192">
        <v>70542</v>
      </c>
      <c r="C1330" s="188"/>
      <c r="D1330" s="15">
        <v>52364</v>
      </c>
      <c r="E1330" s="132"/>
      <c r="F1330" s="133">
        <f>D1330/B1330</f>
        <v>0.7423</v>
      </c>
    </row>
    <row r="1331" spans="1:6">
      <c r="A1331" s="191" t="s">
        <v>130</v>
      </c>
      <c r="B1331" s="192"/>
      <c r="C1331" s="188"/>
      <c r="D1331" s="15"/>
      <c r="E1331" s="132"/>
      <c r="F1331" s="133"/>
    </row>
    <row r="1332" spans="1:6">
      <c r="A1332" s="194" t="s">
        <v>131</v>
      </c>
      <c r="B1332" s="195"/>
      <c r="C1332" s="188"/>
      <c r="D1332" s="15"/>
      <c r="E1332" s="132"/>
      <c r="F1332" s="133"/>
    </row>
    <row r="1333" spans="1:6">
      <c r="A1333" s="194" t="s">
        <v>132</v>
      </c>
      <c r="B1333" s="195"/>
      <c r="C1333" s="188"/>
      <c r="D1333" s="15"/>
      <c r="E1333" s="132"/>
      <c r="F1333" s="133"/>
    </row>
    <row r="1334" spans="1:6">
      <c r="A1334" s="196" t="s">
        <v>133</v>
      </c>
      <c r="B1334" s="197">
        <v>11643</v>
      </c>
      <c r="C1334" s="188"/>
      <c r="D1334" s="15"/>
      <c r="E1334" s="132"/>
      <c r="F1334" s="133">
        <f t="shared" ref="F1334:F1337" si="212">D1334/B1334</f>
        <v>0</v>
      </c>
    </row>
    <row r="1335" spans="1:6">
      <c r="A1335" s="194" t="s">
        <v>134</v>
      </c>
      <c r="B1335" s="195"/>
      <c r="C1335" s="188"/>
      <c r="D1335" s="15">
        <v>147</v>
      </c>
      <c r="E1335" s="132"/>
      <c r="F1335" s="133"/>
    </row>
    <row r="1336" spans="1:6">
      <c r="A1336" s="188" t="s">
        <v>135</v>
      </c>
      <c r="B1336" s="198">
        <v>7280</v>
      </c>
      <c r="C1336" s="188">
        <v>7280</v>
      </c>
      <c r="D1336" s="15">
        <v>2999</v>
      </c>
      <c r="E1336" s="132">
        <f>D1336/C1336</f>
        <v>0.412</v>
      </c>
      <c r="F1336" s="133">
        <f>D1336/B1336</f>
        <v>0.412</v>
      </c>
    </row>
    <row r="1337" spans="1:6">
      <c r="A1337" s="187" t="s">
        <v>136</v>
      </c>
      <c r="B1337" s="187">
        <v>410301</v>
      </c>
      <c r="C1337" s="188">
        <v>265062</v>
      </c>
      <c r="D1337" s="189">
        <v>396007</v>
      </c>
      <c r="E1337" s="132">
        <f>D1337/C1337</f>
        <v>1.494</v>
      </c>
      <c r="F1337" s="133">
        <f>D1337/B1337</f>
        <v>0.9652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scale="82" fitToHeight="0" orientation="portrait"/>
  <headerFooter alignWithMargins="0">
    <oddFooter>&amp;C附表2-4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13"/>
  <sheetViews>
    <sheetView workbookViewId="0">
      <selection activeCell="F18" sqref="F18"/>
    </sheetView>
  </sheetViews>
  <sheetFormatPr defaultColWidth="9" defaultRowHeight="14.25" outlineLevelCol="5"/>
  <cols>
    <col min="1" max="1" width="23.5" customWidth="1"/>
    <col min="2" max="2" width="9.875" hidden="1" customWidth="1"/>
    <col min="3" max="4" width="11.4" customWidth="1"/>
    <col min="5" max="5" width="13.1" customWidth="1"/>
    <col min="6" max="6" width="13.4" customWidth="1"/>
  </cols>
  <sheetData>
    <row r="1" ht="21" customHeight="1" spans="1:6">
      <c r="A1" s="164" t="s">
        <v>1144</v>
      </c>
      <c r="B1" s="164"/>
      <c r="C1" s="165"/>
      <c r="D1" s="165"/>
      <c r="E1" s="165"/>
      <c r="F1" s="165"/>
    </row>
    <row r="2" ht="39.6" customHeight="1" spans="1:6">
      <c r="A2" s="166" t="s">
        <v>1145</v>
      </c>
      <c r="B2" s="166"/>
      <c r="C2" s="166"/>
      <c r="D2" s="166"/>
      <c r="E2" s="166"/>
      <c r="F2" s="166"/>
    </row>
    <row r="3" ht="19.2" customHeight="1" spans="1:6">
      <c r="A3" s="165"/>
      <c r="B3" s="165"/>
      <c r="C3" s="99"/>
      <c r="F3" s="100" t="s">
        <v>47</v>
      </c>
    </row>
    <row r="4" ht="27" spans="1:6">
      <c r="A4" s="167" t="s">
        <v>1146</v>
      </c>
      <c r="B4" s="167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60" t="s">
        <v>1147</v>
      </c>
      <c r="B5" s="160">
        <v>56163</v>
      </c>
      <c r="C5" s="168">
        <v>54678</v>
      </c>
      <c r="D5" s="168">
        <v>64744</v>
      </c>
      <c r="E5" s="132">
        <f>D5/C5</f>
        <v>1.1841</v>
      </c>
      <c r="F5" s="133">
        <f>D5/B5</f>
        <v>1.1528</v>
      </c>
    </row>
    <row r="6" spans="1:6">
      <c r="A6" s="160" t="s">
        <v>1148</v>
      </c>
      <c r="B6" s="160">
        <v>60175</v>
      </c>
      <c r="C6" s="168">
        <v>49830</v>
      </c>
      <c r="D6" s="168">
        <v>65771</v>
      </c>
      <c r="E6" s="132">
        <f t="shared" ref="E6:E13" si="0">D6/C6</f>
        <v>1.3199</v>
      </c>
      <c r="F6" s="133">
        <f t="shared" ref="F6:F13" si="1">D6/B6</f>
        <v>1.093</v>
      </c>
    </row>
    <row r="7" spans="1:6">
      <c r="A7" s="160" t="s">
        <v>1149</v>
      </c>
      <c r="B7" s="160">
        <v>48123</v>
      </c>
      <c r="C7" s="168">
        <v>38098</v>
      </c>
      <c r="D7" s="168">
        <v>52083</v>
      </c>
      <c r="E7" s="132">
        <f>D7/C7</f>
        <v>1.3671</v>
      </c>
      <c r="F7" s="133">
        <f>D7/B7</f>
        <v>1.0823</v>
      </c>
    </row>
    <row r="8" spans="1:6">
      <c r="A8" s="160" t="s">
        <v>1150</v>
      </c>
      <c r="B8" s="160">
        <v>27447</v>
      </c>
      <c r="C8" s="168">
        <v>3518</v>
      </c>
      <c r="D8" s="168">
        <v>25779</v>
      </c>
      <c r="E8" s="132">
        <f>D8/C8</f>
        <v>7.3277</v>
      </c>
      <c r="F8" s="133">
        <f>D8/B8</f>
        <v>0.9392</v>
      </c>
    </row>
    <row r="9" spans="1:6">
      <c r="A9" s="160" t="s">
        <v>1151</v>
      </c>
      <c r="B9" s="160">
        <v>11338</v>
      </c>
      <c r="C9" s="168">
        <v>1291</v>
      </c>
      <c r="D9" s="168">
        <v>12877</v>
      </c>
      <c r="E9" s="132">
        <f>D9/C9</f>
        <v>9.9744</v>
      </c>
      <c r="F9" s="133">
        <f>D9/B9</f>
        <v>1.1357</v>
      </c>
    </row>
    <row r="10" spans="1:6">
      <c r="A10" s="160" t="s">
        <v>1152</v>
      </c>
      <c r="B10" s="160">
        <v>35450</v>
      </c>
      <c r="C10" s="168">
        <v>29439</v>
      </c>
      <c r="D10" s="168">
        <v>36541</v>
      </c>
      <c r="E10" s="132">
        <f>D10/C10</f>
        <v>1.2412</v>
      </c>
      <c r="F10" s="133">
        <f>D10/B10</f>
        <v>1.0308</v>
      </c>
    </row>
    <row r="11" spans="1:6">
      <c r="A11" s="160" t="s">
        <v>1153</v>
      </c>
      <c r="B11" s="160">
        <v>489</v>
      </c>
      <c r="C11" s="168">
        <v>3933</v>
      </c>
      <c r="D11" s="168">
        <v>4223</v>
      </c>
      <c r="E11" s="132">
        <f>D11/C11</f>
        <v>1.0737</v>
      </c>
      <c r="F11" s="133">
        <f>D11/B11</f>
        <v>8.636</v>
      </c>
    </row>
    <row r="12" spans="1:6">
      <c r="A12" s="160" t="s">
        <v>1154</v>
      </c>
      <c r="B12" s="160">
        <v>990</v>
      </c>
      <c r="C12" s="168">
        <v>2563</v>
      </c>
      <c r="D12" s="168">
        <v>1100</v>
      </c>
      <c r="E12" s="132">
        <f>D12/C12</f>
        <v>0.4292</v>
      </c>
      <c r="F12" s="133">
        <f>D12/B12</f>
        <v>1.1111</v>
      </c>
    </row>
    <row r="13" spans="1:6">
      <c r="A13" s="169" t="s">
        <v>1155</v>
      </c>
      <c r="B13" s="169">
        <v>240175</v>
      </c>
      <c r="C13" s="170">
        <v>183350</v>
      </c>
      <c r="D13" s="170">
        <v>263118</v>
      </c>
      <c r="E13" s="132">
        <f>D13/C13</f>
        <v>1.4351</v>
      </c>
      <c r="F13" s="133">
        <f>D13/B13</f>
        <v>1.0955</v>
      </c>
    </row>
  </sheetData>
  <mergeCells count="1">
    <mergeCell ref="A2:F2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81"/>
  <sheetViews>
    <sheetView workbookViewId="0">
      <selection activeCell="B1" sqref="B:B"/>
    </sheetView>
  </sheetViews>
  <sheetFormatPr defaultColWidth="9" defaultRowHeight="14.25" outlineLevelCol="5"/>
  <cols>
    <col min="1" max="1" width="25.1" customWidth="1"/>
    <col min="2" max="2" width="7.625" hidden="1" customWidth="1"/>
    <col min="3" max="3" width="9.7" customWidth="1"/>
    <col min="4" max="4" width="9.4" customWidth="1"/>
    <col min="5" max="5" width="11.6" customWidth="1"/>
    <col min="6" max="6" width="15.4" customWidth="1"/>
  </cols>
  <sheetData>
    <row r="1" spans="1:6">
      <c r="A1" s="155" t="s">
        <v>1156</v>
      </c>
      <c r="B1" s="155"/>
      <c r="C1" s="156"/>
      <c r="D1" s="156"/>
      <c r="E1" s="156"/>
      <c r="F1" s="156"/>
    </row>
    <row r="2" ht="30.6" customHeight="1" spans="1:6">
      <c r="A2" s="157" t="s">
        <v>1157</v>
      </c>
      <c r="B2" s="157"/>
      <c r="C2" s="157"/>
      <c r="D2" s="157"/>
      <c r="E2" s="157"/>
      <c r="F2" s="157"/>
    </row>
    <row r="3" spans="1:6">
      <c r="A3" s="158"/>
      <c r="B3" s="158"/>
      <c r="C3" s="99"/>
      <c r="F3" s="100" t="s">
        <v>47</v>
      </c>
    </row>
    <row r="4" ht="27" spans="1:6">
      <c r="A4" s="159" t="s">
        <v>1158</v>
      </c>
      <c r="B4" s="159"/>
      <c r="C4" s="102" t="s">
        <v>49</v>
      </c>
      <c r="D4" s="103" t="s">
        <v>50</v>
      </c>
      <c r="E4" s="103" t="s">
        <v>51</v>
      </c>
      <c r="F4" s="103" t="s">
        <v>52</v>
      </c>
    </row>
    <row r="5" spans="1:6">
      <c r="A5" s="160" t="s">
        <v>1147</v>
      </c>
      <c r="B5" s="160">
        <v>53788</v>
      </c>
      <c r="C5" s="161">
        <v>56573</v>
      </c>
      <c r="D5" s="161">
        <v>56538</v>
      </c>
      <c r="E5" s="132">
        <f t="shared" ref="E5:E9" si="0">D5/C5</f>
        <v>0.9994</v>
      </c>
      <c r="F5" s="133">
        <f t="shared" ref="F5:F9" si="1">D5/B5</f>
        <v>1.0511</v>
      </c>
    </row>
    <row r="6" spans="1:6">
      <c r="A6" s="160" t="s">
        <v>1159</v>
      </c>
      <c r="B6" s="160">
        <v>17434</v>
      </c>
      <c r="C6" s="161">
        <v>18587</v>
      </c>
      <c r="D6" s="161">
        <v>18452</v>
      </c>
      <c r="E6" s="132">
        <f>D6/C6</f>
        <v>0.9927</v>
      </c>
      <c r="F6" s="133">
        <f>D6/B6</f>
        <v>1.0584</v>
      </c>
    </row>
    <row r="7" spans="1:6">
      <c r="A7" s="160" t="s">
        <v>1160</v>
      </c>
      <c r="B7" s="160">
        <v>2901</v>
      </c>
      <c r="C7" s="161">
        <v>3052</v>
      </c>
      <c r="D7" s="161">
        <v>2917</v>
      </c>
      <c r="E7" s="132">
        <f>D7/C7</f>
        <v>0.9558</v>
      </c>
      <c r="F7" s="133">
        <f>D7/B7</f>
        <v>1.0055</v>
      </c>
    </row>
    <row r="8" spans="1:6">
      <c r="A8" s="160" t="s">
        <v>1161</v>
      </c>
      <c r="B8" s="160">
        <v>2766</v>
      </c>
      <c r="C8" s="161">
        <v>2835</v>
      </c>
      <c r="D8" s="161">
        <v>2822</v>
      </c>
      <c r="E8" s="132">
        <f>D8/C8</f>
        <v>0.9954</v>
      </c>
      <c r="F8" s="133">
        <f>D8/B8</f>
        <v>1.0202</v>
      </c>
    </row>
    <row r="9" spans="1:6">
      <c r="A9" s="160" t="s">
        <v>1162</v>
      </c>
      <c r="B9" s="160">
        <v>10456</v>
      </c>
      <c r="C9" s="161">
        <v>11547</v>
      </c>
      <c r="D9" s="161">
        <v>11549</v>
      </c>
      <c r="E9" s="132">
        <f>D9/C9</f>
        <v>1.0002</v>
      </c>
      <c r="F9" s="133">
        <f>D9/B9</f>
        <v>1.1045</v>
      </c>
    </row>
    <row r="10" spans="1:6">
      <c r="A10" s="160" t="s">
        <v>1163</v>
      </c>
      <c r="B10" s="160"/>
      <c r="C10" s="161"/>
      <c r="D10" s="161"/>
      <c r="E10" s="132"/>
      <c r="F10" s="133"/>
    </row>
    <row r="11" spans="1:6">
      <c r="A11" s="160" t="s">
        <v>1164</v>
      </c>
      <c r="B11" s="160">
        <v>19203</v>
      </c>
      <c r="C11" s="161">
        <v>19521</v>
      </c>
      <c r="D11" s="161">
        <v>19767</v>
      </c>
      <c r="E11" s="132">
        <f t="shared" ref="E11:E14" si="2">D11/C11</f>
        <v>1.0126</v>
      </c>
      <c r="F11" s="133">
        <f t="shared" ref="F11:F14" si="3">D11/B11</f>
        <v>1.0294</v>
      </c>
    </row>
    <row r="12" spans="1:6">
      <c r="A12" s="160" t="s">
        <v>1165</v>
      </c>
      <c r="B12" s="160">
        <v>1028</v>
      </c>
      <c r="C12" s="161">
        <v>1031</v>
      </c>
      <c r="D12" s="161">
        <v>1031</v>
      </c>
      <c r="E12" s="132">
        <f>D12/C12</f>
        <v>1</v>
      </c>
      <c r="F12" s="133">
        <f>D12/B12</f>
        <v>1.0029</v>
      </c>
    </row>
    <row r="13" spans="1:6">
      <c r="A13" s="160" t="s">
        <v>1148</v>
      </c>
      <c r="B13" s="160">
        <v>9676</v>
      </c>
      <c r="C13" s="161">
        <v>9824</v>
      </c>
      <c r="D13" s="161">
        <v>10364</v>
      </c>
      <c r="E13" s="132">
        <f>D13/C13</f>
        <v>1.055</v>
      </c>
      <c r="F13" s="133">
        <f>D13/B13</f>
        <v>1.0711</v>
      </c>
    </row>
    <row r="14" spans="1:6">
      <c r="A14" s="160" t="s">
        <v>1166</v>
      </c>
      <c r="B14" s="160">
        <v>9501</v>
      </c>
      <c r="C14" s="161">
        <v>9648</v>
      </c>
      <c r="D14" s="161">
        <v>4944</v>
      </c>
      <c r="E14" s="132">
        <f>D14/C14</f>
        <v>0.5124</v>
      </c>
      <c r="F14" s="133">
        <f>D14/B14</f>
        <v>0.5204</v>
      </c>
    </row>
    <row r="15" spans="1:6">
      <c r="A15" s="160" t="s">
        <v>1167</v>
      </c>
      <c r="B15" s="160"/>
      <c r="C15" s="161"/>
      <c r="D15" s="161"/>
      <c r="E15" s="132"/>
      <c r="F15" s="133"/>
    </row>
    <row r="16" spans="1:6">
      <c r="A16" s="160" t="s">
        <v>1168</v>
      </c>
      <c r="B16" s="160"/>
      <c r="C16" s="161"/>
      <c r="D16" s="161"/>
      <c r="E16" s="132"/>
      <c r="F16" s="133"/>
    </row>
    <row r="17" spans="1:6">
      <c r="A17" s="160" t="s">
        <v>1169</v>
      </c>
      <c r="B17" s="160"/>
      <c r="C17" s="161"/>
      <c r="D17" s="161"/>
      <c r="E17" s="132"/>
      <c r="F17" s="133"/>
    </row>
    <row r="18" spans="1:6">
      <c r="A18" s="160" t="s">
        <v>1170</v>
      </c>
      <c r="B18" s="160"/>
      <c r="C18" s="161"/>
      <c r="D18" s="161">
        <v>203</v>
      </c>
      <c r="E18" s="132"/>
      <c r="F18" s="133"/>
    </row>
    <row r="19" spans="1:6">
      <c r="A19" s="160" t="s">
        <v>1171</v>
      </c>
      <c r="B19" s="160"/>
      <c r="C19" s="161"/>
      <c r="D19" s="161">
        <v>420</v>
      </c>
      <c r="E19" s="132"/>
      <c r="F19" s="133"/>
    </row>
    <row r="20" spans="1:6">
      <c r="A20" s="160" t="s">
        <v>1172</v>
      </c>
      <c r="B20" s="160"/>
      <c r="C20" s="161"/>
      <c r="D20" s="161">
        <v>277</v>
      </c>
      <c r="E20" s="132"/>
      <c r="F20" s="133"/>
    </row>
    <row r="21" spans="1:6">
      <c r="A21" s="160" t="s">
        <v>1173</v>
      </c>
      <c r="B21" s="160"/>
      <c r="C21" s="161"/>
      <c r="D21" s="161"/>
      <c r="E21" s="132"/>
      <c r="F21" s="133"/>
    </row>
    <row r="22" spans="1:6">
      <c r="A22" s="160" t="s">
        <v>1174</v>
      </c>
      <c r="B22" s="160"/>
      <c r="C22" s="161"/>
      <c r="D22" s="161"/>
      <c r="E22" s="132"/>
      <c r="F22" s="133"/>
    </row>
    <row r="23" spans="1:6">
      <c r="A23" s="160" t="s">
        <v>1175</v>
      </c>
      <c r="B23" s="160"/>
      <c r="C23" s="161"/>
      <c r="D23" s="161"/>
      <c r="E23" s="132"/>
      <c r="F23" s="133"/>
    </row>
    <row r="24" spans="1:6">
      <c r="A24" s="160" t="s">
        <v>1176</v>
      </c>
      <c r="B24" s="160"/>
      <c r="C24" s="161"/>
      <c r="D24" s="161"/>
      <c r="E24" s="132"/>
      <c r="F24" s="133"/>
    </row>
    <row r="25" spans="1:6">
      <c r="A25" s="160" t="s">
        <v>1177</v>
      </c>
      <c r="B25" s="160"/>
      <c r="C25" s="161"/>
      <c r="D25" s="161">
        <v>850</v>
      </c>
      <c r="E25" s="132"/>
      <c r="F25" s="133"/>
    </row>
    <row r="26" spans="1:6">
      <c r="A26" s="160" t="s">
        <v>1178</v>
      </c>
      <c r="B26" s="160"/>
      <c r="C26" s="161"/>
      <c r="D26" s="161"/>
      <c r="E26" s="132"/>
      <c r="F26" s="133"/>
    </row>
    <row r="27" spans="1:6">
      <c r="A27" s="160" t="s">
        <v>1179</v>
      </c>
      <c r="B27" s="160"/>
      <c r="C27" s="161"/>
      <c r="D27" s="161"/>
      <c r="E27" s="132"/>
      <c r="F27" s="133"/>
    </row>
    <row r="28" spans="1:6">
      <c r="A28" s="160" t="s">
        <v>1180</v>
      </c>
      <c r="B28" s="160"/>
      <c r="C28" s="161"/>
      <c r="D28" s="161">
        <v>302</v>
      </c>
      <c r="E28" s="132"/>
      <c r="F28" s="133"/>
    </row>
    <row r="29" spans="1:6">
      <c r="A29" s="160" t="s">
        <v>1181</v>
      </c>
      <c r="B29" s="160"/>
      <c r="C29" s="161"/>
      <c r="D29" s="161"/>
      <c r="E29" s="132"/>
      <c r="F29" s="133"/>
    </row>
    <row r="30" spans="1:6">
      <c r="A30" s="160" t="s">
        <v>1182</v>
      </c>
      <c r="B30" s="160"/>
      <c r="C30" s="161"/>
      <c r="D30" s="161">
        <v>841</v>
      </c>
      <c r="E30" s="132"/>
      <c r="F30" s="133"/>
    </row>
    <row r="31" spans="1:6">
      <c r="A31" s="160" t="s">
        <v>1183</v>
      </c>
      <c r="B31" s="160"/>
      <c r="C31" s="161"/>
      <c r="D31" s="161"/>
      <c r="E31" s="132"/>
      <c r="F31" s="133"/>
    </row>
    <row r="32" spans="1:6">
      <c r="A32" s="160" t="s">
        <v>1184</v>
      </c>
      <c r="B32" s="160"/>
      <c r="C32" s="161"/>
      <c r="D32" s="161"/>
      <c r="E32" s="132"/>
      <c r="F32" s="133"/>
    </row>
    <row r="33" spans="1:6">
      <c r="A33" s="160" t="s">
        <v>1185</v>
      </c>
      <c r="B33" s="160"/>
      <c r="C33" s="161"/>
      <c r="D33" s="161">
        <v>2130</v>
      </c>
      <c r="E33" s="132"/>
      <c r="F33" s="133"/>
    </row>
    <row r="34" spans="1:6">
      <c r="A34" s="160" t="s">
        <v>1186</v>
      </c>
      <c r="B34" s="160"/>
      <c r="C34" s="161"/>
      <c r="D34" s="161"/>
      <c r="E34" s="132"/>
      <c r="F34" s="133"/>
    </row>
    <row r="35" spans="1:6">
      <c r="A35" s="160" t="s">
        <v>1187</v>
      </c>
      <c r="B35" s="160">
        <v>175</v>
      </c>
      <c r="C35" s="161">
        <v>176</v>
      </c>
      <c r="D35" s="161">
        <v>177</v>
      </c>
      <c r="E35" s="132">
        <f>D35/C35</f>
        <v>1.0057</v>
      </c>
      <c r="F35" s="133">
        <f>D35/B35</f>
        <v>1.0114</v>
      </c>
    </row>
    <row r="36" spans="1:6">
      <c r="A36" s="160" t="s">
        <v>1188</v>
      </c>
      <c r="B36" s="160"/>
      <c r="C36" s="161"/>
      <c r="D36" s="161"/>
      <c r="E36" s="132"/>
      <c r="F36" s="133"/>
    </row>
    <row r="37" spans="1:6">
      <c r="A37" s="160" t="s">
        <v>1189</v>
      </c>
      <c r="B37" s="160"/>
      <c r="C37" s="161"/>
      <c r="D37" s="161"/>
      <c r="E37" s="132"/>
      <c r="F37" s="133"/>
    </row>
    <row r="38" spans="1:6">
      <c r="A38" s="160" t="s">
        <v>1190</v>
      </c>
      <c r="B38" s="160"/>
      <c r="C38" s="161"/>
      <c r="D38" s="161"/>
      <c r="E38" s="132"/>
      <c r="F38" s="133"/>
    </row>
    <row r="39" spans="1:6">
      <c r="A39" s="160" t="s">
        <v>1191</v>
      </c>
      <c r="B39" s="160"/>
      <c r="C39" s="161"/>
      <c r="D39" s="161"/>
      <c r="E39" s="132"/>
      <c r="F39" s="133"/>
    </row>
    <row r="40" spans="1:6">
      <c r="A40" s="160" t="s">
        <v>1192</v>
      </c>
      <c r="B40" s="160"/>
      <c r="C40" s="161"/>
      <c r="D40" s="161">
        <v>220</v>
      </c>
      <c r="E40" s="132"/>
      <c r="F40" s="133"/>
    </row>
    <row r="41" spans="1:6">
      <c r="A41" s="160" t="s">
        <v>1149</v>
      </c>
      <c r="B41" s="160">
        <v>20039</v>
      </c>
      <c r="C41" s="161">
        <v>11666</v>
      </c>
      <c r="D41" s="161">
        <v>11696</v>
      </c>
      <c r="E41" s="132">
        <f t="shared" ref="E41:E44" si="4">D41/C41</f>
        <v>1.0026</v>
      </c>
      <c r="F41" s="133">
        <f t="shared" ref="F41:F44" si="5">D41/B41</f>
        <v>0.5837</v>
      </c>
    </row>
    <row r="42" spans="1:6">
      <c r="A42" s="160" t="s">
        <v>1193</v>
      </c>
      <c r="B42" s="160">
        <v>57</v>
      </c>
      <c r="C42" s="161">
        <v>58</v>
      </c>
      <c r="D42" s="161">
        <v>58</v>
      </c>
      <c r="E42" s="132">
        <f>D42/C42</f>
        <v>1</v>
      </c>
      <c r="F42" s="133">
        <f>D42/B42</f>
        <v>1.0175</v>
      </c>
    </row>
    <row r="43" spans="1:6">
      <c r="A43" s="160" t="s">
        <v>1194</v>
      </c>
      <c r="B43" s="160">
        <v>13037</v>
      </c>
      <c r="C43" s="161">
        <v>4346</v>
      </c>
      <c r="D43" s="161">
        <v>4346</v>
      </c>
      <c r="E43" s="132">
        <f>D43/C43</f>
        <v>1</v>
      </c>
      <c r="F43" s="133">
        <f>D43/B43</f>
        <v>0.3334</v>
      </c>
    </row>
    <row r="44" spans="1:6">
      <c r="A44" s="160" t="s">
        <v>1195</v>
      </c>
      <c r="B44" s="160">
        <v>81</v>
      </c>
      <c r="C44" s="161">
        <v>82</v>
      </c>
      <c r="D44" s="161">
        <v>82</v>
      </c>
      <c r="E44" s="132">
        <f>D44/C44</f>
        <v>1</v>
      </c>
      <c r="F44" s="133">
        <f>D44/B44</f>
        <v>1.0123</v>
      </c>
    </row>
    <row r="45" spans="1:6">
      <c r="A45" s="160" t="s">
        <v>1196</v>
      </c>
      <c r="B45" s="160"/>
      <c r="C45" s="161"/>
      <c r="D45" s="161"/>
      <c r="E45" s="132"/>
      <c r="F45" s="133"/>
    </row>
    <row r="46" spans="1:6">
      <c r="A46" s="160" t="s">
        <v>1197</v>
      </c>
      <c r="B46" s="160">
        <v>530</v>
      </c>
      <c r="C46" s="161">
        <v>530</v>
      </c>
      <c r="D46" s="161">
        <v>530</v>
      </c>
      <c r="E46" s="132">
        <f>D46/C46</f>
        <v>1</v>
      </c>
      <c r="F46" s="133">
        <f>D46/B46</f>
        <v>1</v>
      </c>
    </row>
    <row r="47" spans="1:6">
      <c r="A47" s="160" t="s">
        <v>1198</v>
      </c>
      <c r="B47" s="160"/>
      <c r="C47" s="161"/>
      <c r="D47" s="161"/>
      <c r="E47" s="132"/>
      <c r="F47" s="133"/>
    </row>
    <row r="48" spans="1:6">
      <c r="A48" s="160" t="s">
        <v>1199</v>
      </c>
      <c r="B48" s="160"/>
      <c r="C48" s="161"/>
      <c r="D48" s="161"/>
      <c r="E48" s="132"/>
      <c r="F48" s="133"/>
    </row>
    <row r="49" spans="1:6">
      <c r="A49" s="160" t="s">
        <v>1200</v>
      </c>
      <c r="B49" s="160"/>
      <c r="C49" s="161"/>
      <c r="D49" s="161"/>
      <c r="E49" s="132"/>
      <c r="F49" s="133"/>
    </row>
    <row r="50" spans="1:6">
      <c r="A50" s="160" t="s">
        <v>1201</v>
      </c>
      <c r="B50" s="160">
        <v>1055</v>
      </c>
      <c r="C50" s="161">
        <v>1064</v>
      </c>
      <c r="D50" s="161">
        <v>1064</v>
      </c>
      <c r="E50" s="132">
        <f t="shared" ref="E50:E55" si="6">D50/C50</f>
        <v>1</v>
      </c>
      <c r="F50" s="133">
        <f t="shared" ref="F50:F55" si="7">D50/B50</f>
        <v>1.0085</v>
      </c>
    </row>
    <row r="51" spans="1:6">
      <c r="A51" s="160" t="s">
        <v>1202</v>
      </c>
      <c r="B51" s="160"/>
      <c r="C51" s="161"/>
      <c r="D51" s="161"/>
      <c r="E51" s="132"/>
      <c r="F51" s="133"/>
    </row>
    <row r="52" spans="1:6">
      <c r="A52" s="160" t="s">
        <v>1203</v>
      </c>
      <c r="B52" s="160">
        <v>4671</v>
      </c>
      <c r="C52" s="161">
        <v>4978</v>
      </c>
      <c r="D52" s="161">
        <v>5008</v>
      </c>
      <c r="E52" s="132">
        <f>D52/C52</f>
        <v>1.006</v>
      </c>
      <c r="F52" s="133">
        <f>D52/B52</f>
        <v>1.0721</v>
      </c>
    </row>
    <row r="53" spans="1:6">
      <c r="A53" s="160" t="s">
        <v>1204</v>
      </c>
      <c r="B53" s="160"/>
      <c r="C53" s="161"/>
      <c r="D53" s="161"/>
      <c r="E53" s="132"/>
      <c r="F53" s="133"/>
    </row>
    <row r="54" spans="1:6">
      <c r="A54" s="160" t="s">
        <v>1205</v>
      </c>
      <c r="B54" s="160"/>
      <c r="C54" s="161"/>
      <c r="D54" s="161"/>
      <c r="E54" s="132"/>
      <c r="F54" s="133"/>
    </row>
    <row r="55" spans="1:6">
      <c r="A55" s="160" t="s">
        <v>1206</v>
      </c>
      <c r="B55" s="160">
        <v>608</v>
      </c>
      <c r="C55" s="161">
        <v>608</v>
      </c>
      <c r="D55" s="161">
        <v>608</v>
      </c>
      <c r="E55" s="132">
        <f>D55/C55</f>
        <v>1</v>
      </c>
      <c r="F55" s="133">
        <f>D55/B55</f>
        <v>1</v>
      </c>
    </row>
    <row r="56" spans="1:6">
      <c r="A56" s="160" t="s">
        <v>1207</v>
      </c>
      <c r="B56" s="160"/>
      <c r="C56" s="161"/>
      <c r="D56" s="161"/>
      <c r="E56" s="162"/>
      <c r="F56" s="162"/>
    </row>
    <row r="57" spans="1:6">
      <c r="A57" s="160" t="s">
        <v>1208</v>
      </c>
      <c r="B57" s="160"/>
      <c r="C57" s="161"/>
      <c r="D57" s="161"/>
      <c r="E57" s="162"/>
      <c r="F57" s="162"/>
    </row>
    <row r="58" spans="1:6">
      <c r="A58" s="160" t="s">
        <v>1209</v>
      </c>
      <c r="B58" s="160"/>
      <c r="C58" s="161"/>
      <c r="D58" s="161"/>
      <c r="E58" s="162"/>
      <c r="F58" s="162"/>
    </row>
    <row r="59" spans="1:6">
      <c r="A59" s="160" t="s">
        <v>1210</v>
      </c>
      <c r="B59" s="160"/>
      <c r="C59" s="161"/>
      <c r="D59" s="161"/>
      <c r="E59" s="162"/>
      <c r="F59" s="162"/>
    </row>
    <row r="60" spans="1:6">
      <c r="A60" s="160" t="s">
        <v>1211</v>
      </c>
      <c r="B60" s="160"/>
      <c r="C60" s="161"/>
      <c r="D60" s="161"/>
      <c r="E60" s="162"/>
      <c r="F60" s="162"/>
    </row>
    <row r="61" spans="1:6">
      <c r="A61" s="160" t="s">
        <v>1212</v>
      </c>
      <c r="B61" s="160"/>
      <c r="C61" s="161"/>
      <c r="D61" s="161"/>
      <c r="E61" s="162"/>
      <c r="F61" s="162"/>
    </row>
    <row r="62" spans="1:6">
      <c r="A62" s="160" t="s">
        <v>1213</v>
      </c>
      <c r="B62" s="160"/>
      <c r="C62" s="161"/>
      <c r="D62" s="161"/>
      <c r="E62" s="162"/>
      <c r="F62" s="162"/>
    </row>
    <row r="63" spans="1:6">
      <c r="A63" s="160" t="s">
        <v>1214</v>
      </c>
      <c r="B63" s="160"/>
      <c r="C63" s="161"/>
      <c r="D63" s="161"/>
      <c r="E63" s="162"/>
      <c r="F63" s="162"/>
    </row>
    <row r="64" spans="1:6">
      <c r="A64" s="160" t="s">
        <v>1215</v>
      </c>
      <c r="B64" s="160"/>
      <c r="C64" s="161"/>
      <c r="D64" s="161"/>
      <c r="E64" s="162"/>
      <c r="F64" s="162"/>
    </row>
    <row r="65" spans="1:6">
      <c r="A65" s="160" t="s">
        <v>1216</v>
      </c>
      <c r="B65" s="160"/>
      <c r="C65" s="161"/>
      <c r="D65" s="161"/>
      <c r="E65" s="162"/>
      <c r="F65" s="162"/>
    </row>
    <row r="66" spans="1:6">
      <c r="A66" s="160" t="s">
        <v>1217</v>
      </c>
      <c r="B66" s="160"/>
      <c r="C66" s="161"/>
      <c r="D66" s="161"/>
      <c r="E66" s="162"/>
      <c r="F66" s="162"/>
    </row>
    <row r="67" spans="1:6">
      <c r="A67" s="160" t="s">
        <v>1218</v>
      </c>
      <c r="B67" s="160"/>
      <c r="C67" s="161"/>
      <c r="D67" s="161"/>
      <c r="E67" s="162"/>
      <c r="F67" s="162"/>
    </row>
    <row r="68" spans="1:6">
      <c r="A68" s="160" t="s">
        <v>1219</v>
      </c>
      <c r="B68" s="160"/>
      <c r="C68" s="161"/>
      <c r="D68" s="161"/>
      <c r="E68" s="162"/>
      <c r="F68" s="162"/>
    </row>
    <row r="69" spans="1:6">
      <c r="A69" s="160" t="s">
        <v>1220</v>
      </c>
      <c r="B69" s="160"/>
      <c r="C69" s="161"/>
      <c r="D69" s="161"/>
      <c r="E69" s="162"/>
      <c r="F69" s="162"/>
    </row>
    <row r="70" spans="1:6">
      <c r="A70" s="160" t="s">
        <v>1221</v>
      </c>
      <c r="B70" s="160"/>
      <c r="C70" s="161"/>
      <c r="D70" s="161"/>
      <c r="E70" s="162"/>
      <c r="F70" s="162"/>
    </row>
    <row r="71" spans="1:6">
      <c r="A71" s="160" t="s">
        <v>1222</v>
      </c>
      <c r="B71" s="160"/>
      <c r="C71" s="161"/>
      <c r="D71" s="161"/>
      <c r="E71" s="162"/>
      <c r="F71" s="162"/>
    </row>
    <row r="72" spans="1:6">
      <c r="A72" s="160" t="s">
        <v>1223</v>
      </c>
      <c r="B72" s="160"/>
      <c r="C72" s="161"/>
      <c r="D72" s="161"/>
      <c r="E72" s="162"/>
      <c r="F72" s="162"/>
    </row>
    <row r="73" spans="1:6">
      <c r="A73" s="160" t="s">
        <v>1224</v>
      </c>
      <c r="B73" s="160"/>
      <c r="C73" s="161"/>
      <c r="D73" s="161"/>
      <c r="E73" s="162"/>
      <c r="F73" s="162"/>
    </row>
    <row r="74" spans="1:6">
      <c r="A74" s="160" t="s">
        <v>1225</v>
      </c>
      <c r="B74" s="160"/>
      <c r="C74" s="161"/>
      <c r="D74" s="161"/>
      <c r="E74" s="162"/>
      <c r="F74" s="162"/>
    </row>
    <row r="75" spans="1:6">
      <c r="A75" s="160" t="s">
        <v>1226</v>
      </c>
      <c r="B75" s="160"/>
      <c r="C75" s="161"/>
      <c r="D75" s="161"/>
      <c r="E75" s="162"/>
      <c r="F75" s="162"/>
    </row>
    <row r="76" spans="1:6">
      <c r="A76" s="160" t="s">
        <v>1227</v>
      </c>
      <c r="B76" s="160"/>
      <c r="C76" s="161"/>
      <c r="D76" s="161"/>
      <c r="E76" s="162"/>
      <c r="F76" s="162"/>
    </row>
    <row r="77" spans="1:6">
      <c r="A77" s="160" t="s">
        <v>1228</v>
      </c>
      <c r="B77" s="160"/>
      <c r="C77" s="161"/>
      <c r="D77" s="161"/>
      <c r="E77" s="162"/>
      <c r="F77" s="162"/>
    </row>
    <row r="78" spans="1:6">
      <c r="A78" s="160" t="s">
        <v>1229</v>
      </c>
      <c r="B78" s="160"/>
      <c r="C78" s="161"/>
      <c r="D78" s="161"/>
      <c r="E78" s="162"/>
      <c r="F78" s="162"/>
    </row>
    <row r="79" spans="1:6">
      <c r="A79" s="160" t="s">
        <v>1230</v>
      </c>
      <c r="B79" s="160"/>
      <c r="C79" s="161"/>
      <c r="D79" s="161"/>
      <c r="E79" s="162"/>
      <c r="F79" s="162"/>
    </row>
    <row r="80" spans="1:6">
      <c r="A80" s="160" t="s">
        <v>1231</v>
      </c>
      <c r="B80" s="160"/>
      <c r="C80" s="161"/>
      <c r="D80" s="161"/>
      <c r="E80" s="162"/>
      <c r="F80" s="162"/>
    </row>
    <row r="81" spans="1:6">
      <c r="A81" s="163" t="s">
        <v>1232</v>
      </c>
      <c r="B81" s="163">
        <v>83503</v>
      </c>
      <c r="C81" s="161">
        <v>78063</v>
      </c>
      <c r="D81" s="161">
        <v>78598</v>
      </c>
      <c r="E81" s="132">
        <f>D81/C81</f>
        <v>1.0069</v>
      </c>
      <c r="F81" s="133">
        <f>D81/B81</f>
        <v>0.9413</v>
      </c>
    </row>
  </sheetData>
  <mergeCells count="1">
    <mergeCell ref="A2:F2"/>
  </mergeCells>
  <printOptions horizontalCentered="1"/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&amp;C附表2-6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78"/>
  <sheetViews>
    <sheetView workbookViewId="0">
      <selection activeCell="C31" sqref="C31:D31"/>
    </sheetView>
  </sheetViews>
  <sheetFormatPr defaultColWidth="9" defaultRowHeight="14.25"/>
  <cols>
    <col min="1" max="1" width="41.4" customWidth="1"/>
    <col min="2" max="14" width="8.125" customWidth="1"/>
  </cols>
  <sheetData>
    <row r="1" ht="19.2" customHeight="1" spans="1:1">
      <c r="A1" s="96" t="s">
        <v>1233</v>
      </c>
    </row>
    <row r="2" ht="28.8" customHeight="1" spans="1:14">
      <c r="A2" s="148" t="s">
        <v>1234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spans="1:14">
      <c r="A3" s="149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54" t="s">
        <v>47</v>
      </c>
    </row>
    <row r="4" ht="19.8" customHeight="1" spans="1:14">
      <c r="A4" s="150" t="s">
        <v>1158</v>
      </c>
      <c r="B4" s="101" t="s">
        <v>1235</v>
      </c>
      <c r="C4" s="101" t="s">
        <v>1236</v>
      </c>
      <c r="D4" s="101" t="s">
        <v>1237</v>
      </c>
      <c r="E4" s="101" t="s">
        <v>1238</v>
      </c>
      <c r="F4" s="101" t="s">
        <v>1239</v>
      </c>
      <c r="G4" s="101" t="s">
        <v>1240</v>
      </c>
      <c r="H4" s="101" t="s">
        <v>1241</v>
      </c>
      <c r="I4" s="101" t="s">
        <v>1242</v>
      </c>
      <c r="J4" s="101" t="s">
        <v>1243</v>
      </c>
      <c r="K4" s="101" t="s">
        <v>1244</v>
      </c>
      <c r="L4" s="101" t="s">
        <v>1245</v>
      </c>
      <c r="M4" s="101" t="s">
        <v>1246</v>
      </c>
      <c r="N4" s="101" t="s">
        <v>1247</v>
      </c>
    </row>
    <row r="5" spans="1:14">
      <c r="A5" s="151" t="s">
        <v>1248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1:14">
      <c r="A6" s="153" t="s">
        <v>1249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4">
      <c r="A7" s="153" t="s">
        <v>1250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</row>
    <row r="8" spans="1:14">
      <c r="A8" s="153" t="s">
        <v>1251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</row>
    <row r="9" spans="1:14">
      <c r="A9" s="151" t="s">
        <v>1252</v>
      </c>
      <c r="B9" s="152">
        <v>3071</v>
      </c>
      <c r="C9" s="152">
        <v>-382</v>
      </c>
      <c r="D9" s="152">
        <v>236</v>
      </c>
      <c r="E9" s="152">
        <v>818</v>
      </c>
      <c r="F9" s="152">
        <v>713</v>
      </c>
      <c r="G9" s="152">
        <v>459</v>
      </c>
      <c r="H9" s="152">
        <v>-3945</v>
      </c>
      <c r="I9" s="152">
        <v>1370</v>
      </c>
      <c r="J9" s="152">
        <v>475</v>
      </c>
      <c r="K9" s="152">
        <v>360</v>
      </c>
      <c r="L9" s="152">
        <v>948</v>
      </c>
      <c r="M9" s="152">
        <v>1021</v>
      </c>
      <c r="N9" s="152">
        <v>998</v>
      </c>
    </row>
    <row r="10" spans="1:14">
      <c r="A10" s="153" t="s">
        <v>1253</v>
      </c>
      <c r="B10" s="152">
        <v>-9120</v>
      </c>
      <c r="C10" s="152">
        <v>-1178</v>
      </c>
      <c r="D10" s="152">
        <v>-851</v>
      </c>
      <c r="E10" s="152">
        <v>308</v>
      </c>
      <c r="F10" s="152">
        <v>-340</v>
      </c>
      <c r="G10" s="152">
        <v>-663</v>
      </c>
      <c r="H10" s="152">
        <v>-6213</v>
      </c>
      <c r="I10" s="152">
        <v>153</v>
      </c>
      <c r="J10" s="152">
        <v>-445</v>
      </c>
      <c r="K10" s="152">
        <v>-593</v>
      </c>
      <c r="L10" s="152">
        <v>268</v>
      </c>
      <c r="M10" s="152">
        <v>227</v>
      </c>
      <c r="N10" s="152">
        <v>207</v>
      </c>
    </row>
    <row r="11" spans="1:14">
      <c r="A11" s="153" t="s">
        <v>1254</v>
      </c>
      <c r="B11" s="152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</row>
    <row r="12" spans="1:14">
      <c r="A12" s="153" t="s">
        <v>1255</v>
      </c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</row>
    <row r="13" spans="1:14">
      <c r="A13" s="153" t="s">
        <v>1256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</row>
    <row r="14" spans="1:14">
      <c r="A14" s="153" t="s">
        <v>1257</v>
      </c>
      <c r="B14" s="152">
        <v>6666</v>
      </c>
      <c r="C14" s="152">
        <v>440</v>
      </c>
      <c r="D14" s="152">
        <v>641</v>
      </c>
      <c r="E14" s="152">
        <v>193</v>
      </c>
      <c r="F14" s="152">
        <v>663</v>
      </c>
      <c r="G14" s="152">
        <v>752</v>
      </c>
      <c r="H14" s="152">
        <v>1491</v>
      </c>
      <c r="I14" s="152">
        <v>642</v>
      </c>
      <c r="J14" s="152">
        <v>387</v>
      </c>
      <c r="K14" s="152">
        <v>560</v>
      </c>
      <c r="L14" s="152">
        <v>271</v>
      </c>
      <c r="M14" s="152">
        <v>335</v>
      </c>
      <c r="N14" s="152">
        <v>291</v>
      </c>
    </row>
    <row r="15" spans="1:14">
      <c r="A15" s="153" t="s">
        <v>1258</v>
      </c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</row>
    <row r="16" spans="1:14">
      <c r="A16" s="153" t="s">
        <v>1259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</row>
    <row r="17" spans="1:14">
      <c r="A17" s="153" t="s">
        <v>1260</v>
      </c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</row>
    <row r="18" spans="1:14">
      <c r="A18" s="153" t="s">
        <v>1261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</row>
    <row r="19" spans="1:14">
      <c r="A19" s="153" t="s">
        <v>1262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</row>
    <row r="20" spans="1:14">
      <c r="A20" s="153" t="s">
        <v>1263</v>
      </c>
      <c r="B20" s="152">
        <v>4235</v>
      </c>
      <c r="C20" s="152">
        <v>218</v>
      </c>
      <c r="D20" s="152">
        <v>189</v>
      </c>
      <c r="E20" s="152">
        <v>279</v>
      </c>
      <c r="F20" s="152">
        <v>357</v>
      </c>
      <c r="G20" s="152">
        <v>337</v>
      </c>
      <c r="H20" s="152">
        <v>578</v>
      </c>
      <c r="I20" s="152">
        <v>400</v>
      </c>
      <c r="J20" s="152">
        <v>387</v>
      </c>
      <c r="K20" s="152">
        <v>356</v>
      </c>
      <c r="L20" s="152">
        <v>382</v>
      </c>
      <c r="M20" s="152">
        <v>412</v>
      </c>
      <c r="N20" s="152">
        <v>340</v>
      </c>
    </row>
    <row r="21" spans="1:14">
      <c r="A21" s="153" t="s">
        <v>1264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</row>
    <row r="22" spans="1:14">
      <c r="A22" s="153" t="s">
        <v>1265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>
      <c r="A23" s="153" t="s">
        <v>1266</v>
      </c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>
      <c r="A24" s="153" t="s">
        <v>1267</v>
      </c>
      <c r="B24" s="152">
        <v>1290</v>
      </c>
      <c r="C24" s="152">
        <v>138</v>
      </c>
      <c r="D24" s="152">
        <v>257</v>
      </c>
      <c r="E24" s="152">
        <v>38</v>
      </c>
      <c r="F24" s="152">
        <v>33</v>
      </c>
      <c r="G24" s="152">
        <v>33</v>
      </c>
      <c r="H24" s="152">
        <v>199</v>
      </c>
      <c r="I24" s="152">
        <v>175</v>
      </c>
      <c r="J24" s="152">
        <v>146</v>
      </c>
      <c r="K24" s="152">
        <v>37</v>
      </c>
      <c r="L24" s="152">
        <v>27</v>
      </c>
      <c r="M24" s="152">
        <v>47</v>
      </c>
      <c r="N24" s="152">
        <v>160</v>
      </c>
    </row>
    <row r="25" spans="1:14">
      <c r="A25" s="153"/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</row>
    <row r="26" spans="1:14">
      <c r="A26" s="151" t="s">
        <v>1268</v>
      </c>
      <c r="B26" s="152">
        <v>3526</v>
      </c>
      <c r="C26" s="152">
        <v>125</v>
      </c>
      <c r="D26" s="152">
        <v>31</v>
      </c>
      <c r="E26" s="152">
        <v>21</v>
      </c>
      <c r="F26" s="152">
        <v>117</v>
      </c>
      <c r="G26" s="152">
        <v>16</v>
      </c>
      <c r="H26" s="152">
        <v>2892</v>
      </c>
      <c r="I26" s="152">
        <v>48</v>
      </c>
      <c r="J26" s="152">
        <v>16</v>
      </c>
      <c r="K26" s="152">
        <v>29</v>
      </c>
      <c r="L26" s="152">
        <v>52</v>
      </c>
      <c r="M26" s="152">
        <v>54</v>
      </c>
      <c r="N26" s="152">
        <v>125</v>
      </c>
    </row>
    <row r="27" spans="1:14">
      <c r="A27" s="153" t="s">
        <v>1269</v>
      </c>
      <c r="B27" s="152">
        <v>103</v>
      </c>
      <c r="C27" s="152">
        <v>10</v>
      </c>
      <c r="D27" s="152"/>
      <c r="E27" s="152"/>
      <c r="F27" s="152"/>
      <c r="G27" s="152"/>
      <c r="H27" s="152">
        <v>73</v>
      </c>
      <c r="I27" s="152">
        <v>10</v>
      </c>
      <c r="J27" s="152"/>
      <c r="K27" s="152">
        <v>5</v>
      </c>
      <c r="L27" s="152"/>
      <c r="M27" s="152"/>
      <c r="N27" s="152">
        <v>5</v>
      </c>
    </row>
    <row r="28" spans="1:14">
      <c r="A28" s="153" t="s">
        <v>1270</v>
      </c>
      <c r="B28" s="152">
        <v>30</v>
      </c>
      <c r="C28" s="152">
        <v>10</v>
      </c>
      <c r="D28" s="152"/>
      <c r="E28" s="152"/>
      <c r="F28" s="152"/>
      <c r="G28" s="152"/>
      <c r="H28" s="152">
        <v>10</v>
      </c>
      <c r="I28" s="152">
        <v>10</v>
      </c>
      <c r="J28" s="152"/>
      <c r="K28" s="152"/>
      <c r="L28" s="152"/>
      <c r="M28" s="152"/>
      <c r="N28" s="152"/>
    </row>
    <row r="29" spans="1:14">
      <c r="A29" s="153" t="s">
        <v>1271</v>
      </c>
      <c r="B29" s="152">
        <v>63</v>
      </c>
      <c r="C29" s="152"/>
      <c r="D29" s="152"/>
      <c r="E29" s="152"/>
      <c r="F29" s="152"/>
      <c r="G29" s="152"/>
      <c r="H29" s="152">
        <v>63</v>
      </c>
      <c r="I29" s="152"/>
      <c r="J29" s="152"/>
      <c r="K29" s="152"/>
      <c r="L29" s="152"/>
      <c r="M29" s="152"/>
      <c r="N29" s="152"/>
    </row>
    <row r="30" spans="1:14">
      <c r="A30" s="153" t="s">
        <v>1272</v>
      </c>
      <c r="B30" s="152">
        <v>10</v>
      </c>
      <c r="C30" s="152"/>
      <c r="D30" s="152"/>
      <c r="E30" s="152"/>
      <c r="F30" s="152"/>
      <c r="G30" s="152"/>
      <c r="H30" s="152"/>
      <c r="I30" s="152"/>
      <c r="J30" s="152"/>
      <c r="K30" s="152">
        <v>5</v>
      </c>
      <c r="L30" s="152"/>
      <c r="M30" s="152"/>
      <c r="N30" s="152">
        <v>5</v>
      </c>
    </row>
    <row r="31" spans="1:14">
      <c r="A31" s="153" t="s">
        <v>1273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</row>
    <row r="32" spans="1:14">
      <c r="A32" s="153" t="s">
        <v>1011</v>
      </c>
      <c r="B32" s="152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</row>
    <row r="33" spans="1:14">
      <c r="A33" s="153" t="s">
        <v>1274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</row>
    <row r="34" spans="1:14">
      <c r="A34" s="153" t="s">
        <v>1275</v>
      </c>
      <c r="B34" s="152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</row>
    <row r="35" spans="1:14">
      <c r="A35" s="153" t="s">
        <v>1276</v>
      </c>
      <c r="B35" s="152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</row>
    <row r="36" spans="1:14">
      <c r="A36" s="153" t="s">
        <v>1275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</row>
    <row r="37" spans="1:14">
      <c r="A37" s="153" t="s">
        <v>1277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</row>
    <row r="38" spans="1:14">
      <c r="A38" s="153" t="s">
        <v>1275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</row>
    <row r="39" spans="1:14">
      <c r="A39" s="153" t="s">
        <v>1278</v>
      </c>
      <c r="B39" s="152">
        <v>120</v>
      </c>
      <c r="C39" s="152">
        <v>100</v>
      </c>
      <c r="D39" s="152">
        <v>20</v>
      </c>
      <c r="E39" s="152"/>
      <c r="F39" s="152"/>
      <c r="G39" s="152"/>
      <c r="H39" s="152"/>
      <c r="I39" s="152"/>
      <c r="J39" s="152"/>
      <c r="K39" s="152"/>
      <c r="L39" s="152"/>
      <c r="M39" s="152"/>
      <c r="N39" s="152"/>
    </row>
    <row r="40" spans="1:14">
      <c r="A40" s="153" t="s">
        <v>1279</v>
      </c>
      <c r="B40" s="152">
        <v>100</v>
      </c>
      <c r="C40" s="152">
        <v>100</v>
      </c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</row>
    <row r="41" spans="1:14">
      <c r="A41" s="153" t="s">
        <v>1280</v>
      </c>
      <c r="B41" s="152">
        <v>20</v>
      </c>
      <c r="C41" s="152"/>
      <c r="D41" s="152">
        <v>20</v>
      </c>
      <c r="E41" s="152"/>
      <c r="F41" s="152"/>
      <c r="G41" s="152"/>
      <c r="H41" s="152"/>
      <c r="I41" s="152"/>
      <c r="J41" s="152"/>
      <c r="K41" s="152"/>
      <c r="L41" s="152"/>
      <c r="M41" s="152"/>
      <c r="N41" s="152"/>
    </row>
    <row r="42" spans="1:14">
      <c r="A42" s="153" t="s">
        <v>1281</v>
      </c>
      <c r="B42" s="152">
        <v>157</v>
      </c>
      <c r="C42" s="152">
        <v>15</v>
      </c>
      <c r="D42" s="152">
        <v>11</v>
      </c>
      <c r="E42" s="152">
        <v>11</v>
      </c>
      <c r="F42" s="152">
        <v>14</v>
      </c>
      <c r="G42" s="152">
        <v>16</v>
      </c>
      <c r="H42" s="152">
        <v>19</v>
      </c>
      <c r="I42" s="152">
        <v>12</v>
      </c>
      <c r="J42" s="152">
        <v>16</v>
      </c>
      <c r="K42" s="152">
        <v>9</v>
      </c>
      <c r="L42" s="152">
        <v>12</v>
      </c>
      <c r="M42" s="152">
        <v>12</v>
      </c>
      <c r="N42" s="152">
        <v>10</v>
      </c>
    </row>
    <row r="43" spans="1:14">
      <c r="A43" s="153" t="s">
        <v>1282</v>
      </c>
      <c r="B43" s="152">
        <v>116</v>
      </c>
      <c r="C43" s="152">
        <v>11</v>
      </c>
      <c r="D43" s="152">
        <v>9</v>
      </c>
      <c r="E43" s="152">
        <v>9</v>
      </c>
      <c r="F43" s="152">
        <v>9</v>
      </c>
      <c r="G43" s="152">
        <v>12</v>
      </c>
      <c r="H43" s="152">
        <v>11</v>
      </c>
      <c r="I43" s="152">
        <v>9</v>
      </c>
      <c r="J43" s="152">
        <v>10</v>
      </c>
      <c r="K43" s="152">
        <v>9</v>
      </c>
      <c r="L43" s="152">
        <v>10</v>
      </c>
      <c r="M43" s="152">
        <v>9</v>
      </c>
      <c r="N43" s="152">
        <v>8</v>
      </c>
    </row>
    <row r="44" spans="1:14">
      <c r="A44" s="153" t="s">
        <v>1283</v>
      </c>
      <c r="B44" s="152">
        <v>41</v>
      </c>
      <c r="C44" s="152">
        <v>4</v>
      </c>
      <c r="D44" s="152">
        <v>2</v>
      </c>
      <c r="E44" s="152">
        <v>2</v>
      </c>
      <c r="F44" s="152">
        <v>5</v>
      </c>
      <c r="G44" s="152">
        <v>4</v>
      </c>
      <c r="H44" s="152">
        <v>8</v>
      </c>
      <c r="I44" s="152">
        <v>3</v>
      </c>
      <c r="J44" s="152">
        <v>6</v>
      </c>
      <c r="K44" s="152"/>
      <c r="L44" s="152">
        <v>2</v>
      </c>
      <c r="M44" s="152">
        <v>3</v>
      </c>
      <c r="N44" s="152">
        <v>2</v>
      </c>
    </row>
    <row r="45" spans="1:14">
      <c r="A45" s="153" t="s">
        <v>1284</v>
      </c>
      <c r="B45" s="152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</row>
    <row r="46" spans="1:14">
      <c r="A46" s="153" t="s">
        <v>1011</v>
      </c>
      <c r="B46" s="152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</row>
    <row r="47" spans="1:14">
      <c r="A47" s="153" t="s">
        <v>1285</v>
      </c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</row>
    <row r="48" spans="1:14">
      <c r="A48" s="153" t="s">
        <v>1275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</row>
    <row r="49" spans="1:14">
      <c r="A49" s="153" t="s">
        <v>1286</v>
      </c>
      <c r="B49" s="152">
        <v>103</v>
      </c>
      <c r="C49" s="152"/>
      <c r="D49" s="152"/>
      <c r="E49" s="152"/>
      <c r="F49" s="152">
        <v>103</v>
      </c>
      <c r="G49" s="152"/>
      <c r="H49" s="152"/>
      <c r="I49" s="152"/>
      <c r="J49" s="152"/>
      <c r="K49" s="152"/>
      <c r="L49" s="152"/>
      <c r="M49" s="152"/>
      <c r="N49" s="152"/>
    </row>
    <row r="50" spans="1:14">
      <c r="A50" s="153" t="s">
        <v>1287</v>
      </c>
      <c r="B50" s="152">
        <v>59</v>
      </c>
      <c r="C50" s="152"/>
      <c r="D50" s="152"/>
      <c r="E50" s="152"/>
      <c r="F50" s="152">
        <v>59</v>
      </c>
      <c r="G50" s="152"/>
      <c r="H50" s="152"/>
      <c r="I50" s="152"/>
      <c r="J50" s="152"/>
      <c r="K50" s="152"/>
      <c r="L50" s="152"/>
      <c r="M50" s="152"/>
      <c r="N50" s="152"/>
    </row>
    <row r="51" spans="1:14">
      <c r="A51" s="153" t="s">
        <v>1288</v>
      </c>
      <c r="B51" s="152">
        <v>44</v>
      </c>
      <c r="C51" s="152"/>
      <c r="D51" s="152"/>
      <c r="E51" s="152"/>
      <c r="F51" s="152">
        <v>44</v>
      </c>
      <c r="G51" s="152"/>
      <c r="H51" s="152"/>
      <c r="I51" s="152"/>
      <c r="J51" s="152"/>
      <c r="K51" s="152"/>
      <c r="L51" s="152"/>
      <c r="M51" s="152"/>
      <c r="N51" s="152"/>
    </row>
    <row r="52" spans="1:14">
      <c r="A52" s="153" t="s">
        <v>1289</v>
      </c>
      <c r="B52" s="152">
        <v>2943</v>
      </c>
      <c r="C52" s="152"/>
      <c r="D52" s="152"/>
      <c r="E52" s="152">
        <v>10</v>
      </c>
      <c r="F52" s="152"/>
      <c r="G52" s="152"/>
      <c r="H52" s="152">
        <v>2800</v>
      </c>
      <c r="I52" s="152">
        <v>26</v>
      </c>
      <c r="J52" s="152"/>
      <c r="K52" s="152">
        <v>15</v>
      </c>
      <c r="L52" s="152">
        <v>40</v>
      </c>
      <c r="M52" s="152">
        <v>22</v>
      </c>
      <c r="N52" s="152">
        <v>30</v>
      </c>
    </row>
    <row r="53" spans="1:14">
      <c r="A53" s="153" t="s">
        <v>1290</v>
      </c>
      <c r="B53" s="152">
        <v>10</v>
      </c>
      <c r="C53" s="152"/>
      <c r="D53" s="152"/>
      <c r="E53" s="152">
        <v>10</v>
      </c>
      <c r="F53" s="152"/>
      <c r="G53" s="152"/>
      <c r="H53" s="152"/>
      <c r="I53" s="152"/>
      <c r="J53" s="152"/>
      <c r="K53" s="152"/>
      <c r="L53" s="152"/>
      <c r="M53" s="152"/>
      <c r="N53" s="152"/>
    </row>
    <row r="54" spans="1:14">
      <c r="A54" s="153" t="s">
        <v>1291</v>
      </c>
      <c r="B54" s="152">
        <v>1000</v>
      </c>
      <c r="C54" s="152"/>
      <c r="D54" s="152"/>
      <c r="E54" s="152"/>
      <c r="F54" s="152"/>
      <c r="G54" s="152"/>
      <c r="H54" s="152">
        <v>1000</v>
      </c>
      <c r="I54" s="152"/>
      <c r="J54" s="152"/>
      <c r="K54" s="152"/>
      <c r="L54" s="152"/>
      <c r="M54" s="152"/>
      <c r="N54" s="152"/>
    </row>
    <row r="55" spans="1:14">
      <c r="A55" s="153" t="s">
        <v>1292</v>
      </c>
      <c r="B55" s="152">
        <v>1800</v>
      </c>
      <c r="C55" s="152"/>
      <c r="D55" s="152"/>
      <c r="E55" s="152"/>
      <c r="F55" s="152"/>
      <c r="G55" s="152"/>
      <c r="H55" s="152">
        <v>1800</v>
      </c>
      <c r="I55" s="152"/>
      <c r="J55" s="152"/>
      <c r="K55" s="152"/>
      <c r="L55" s="152"/>
      <c r="M55" s="152"/>
      <c r="N55" s="152"/>
    </row>
    <row r="56" spans="1:14">
      <c r="A56" s="153" t="s">
        <v>1293</v>
      </c>
      <c r="B56" s="152">
        <v>23</v>
      </c>
      <c r="C56" s="152"/>
      <c r="D56" s="152"/>
      <c r="E56" s="152"/>
      <c r="F56" s="152"/>
      <c r="G56" s="152"/>
      <c r="H56" s="152"/>
      <c r="I56" s="152">
        <v>8</v>
      </c>
      <c r="J56" s="152"/>
      <c r="K56" s="152"/>
      <c r="L56" s="152">
        <v>15</v>
      </c>
      <c r="M56" s="152"/>
      <c r="N56" s="152"/>
    </row>
    <row r="57" spans="1:14">
      <c r="A57" s="153" t="s">
        <v>1294</v>
      </c>
      <c r="B57" s="152">
        <v>30</v>
      </c>
      <c r="C57" s="152"/>
      <c r="D57" s="152"/>
      <c r="E57" s="152"/>
      <c r="F57" s="152"/>
      <c r="G57" s="152"/>
      <c r="H57" s="152"/>
      <c r="I57" s="152">
        <v>15</v>
      </c>
      <c r="J57" s="152"/>
      <c r="K57" s="152">
        <v>15</v>
      </c>
      <c r="L57" s="152"/>
      <c r="M57" s="152"/>
      <c r="N57" s="152"/>
    </row>
    <row r="58" spans="1:14">
      <c r="A58" s="153" t="s">
        <v>1295</v>
      </c>
      <c r="B58" s="152">
        <v>3</v>
      </c>
      <c r="C58" s="152"/>
      <c r="D58" s="152"/>
      <c r="E58" s="152"/>
      <c r="F58" s="152"/>
      <c r="G58" s="152"/>
      <c r="H58" s="152"/>
      <c r="I58" s="152">
        <v>3</v>
      </c>
      <c r="J58" s="152"/>
      <c r="K58" s="152"/>
      <c r="L58" s="152"/>
      <c r="M58" s="152"/>
      <c r="N58" s="152"/>
    </row>
    <row r="59" spans="1:14">
      <c r="A59" s="153" t="s">
        <v>1296</v>
      </c>
      <c r="B59" s="152">
        <v>50</v>
      </c>
      <c r="C59" s="152"/>
      <c r="D59" s="152"/>
      <c r="E59" s="152"/>
      <c r="F59" s="152"/>
      <c r="G59" s="152"/>
      <c r="H59" s="152"/>
      <c r="I59" s="152"/>
      <c r="J59" s="152"/>
      <c r="K59" s="152"/>
      <c r="L59" s="152">
        <v>10</v>
      </c>
      <c r="M59" s="152">
        <v>10</v>
      </c>
      <c r="N59" s="152">
        <v>30</v>
      </c>
    </row>
    <row r="60" spans="1:14">
      <c r="A60" s="153" t="s">
        <v>1297</v>
      </c>
      <c r="B60" s="152">
        <v>15</v>
      </c>
      <c r="C60" s="152"/>
      <c r="D60" s="152"/>
      <c r="E60" s="152"/>
      <c r="F60" s="152"/>
      <c r="G60" s="152"/>
      <c r="H60" s="152"/>
      <c r="I60" s="152"/>
      <c r="J60" s="152"/>
      <c r="K60" s="152"/>
      <c r="L60" s="152">
        <v>15</v>
      </c>
      <c r="M60" s="152"/>
      <c r="N60" s="152"/>
    </row>
    <row r="61" spans="1:14">
      <c r="A61" s="153" t="s">
        <v>1298</v>
      </c>
      <c r="B61" s="152">
        <v>12</v>
      </c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>
        <v>12</v>
      </c>
      <c r="N61" s="152"/>
    </row>
    <row r="62" spans="1:14">
      <c r="A62" s="153" t="s">
        <v>1299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</row>
    <row r="63" spans="1:14">
      <c r="A63" s="153" t="s">
        <v>1275</v>
      </c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</row>
    <row r="64" spans="1:14">
      <c r="A64" s="153" t="s">
        <v>1300</v>
      </c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</row>
    <row r="65" spans="1:14">
      <c r="A65" s="153" t="s">
        <v>1275</v>
      </c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</row>
    <row r="66" spans="1:14">
      <c r="A66" s="153" t="s">
        <v>1301</v>
      </c>
      <c r="B66" s="152">
        <v>30</v>
      </c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>
        <v>30</v>
      </c>
    </row>
    <row r="67" spans="1:14">
      <c r="A67" s="153" t="s">
        <v>1302</v>
      </c>
      <c r="B67" s="152">
        <v>30</v>
      </c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>
        <v>30</v>
      </c>
    </row>
    <row r="68" spans="1:14">
      <c r="A68" s="153" t="s">
        <v>1303</v>
      </c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</row>
    <row r="69" spans="1:14">
      <c r="A69" s="153" t="s">
        <v>1275</v>
      </c>
      <c r="B69" s="152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</row>
    <row r="70" spans="1:14">
      <c r="A70" s="153" t="s">
        <v>1304</v>
      </c>
      <c r="B70" s="152"/>
      <c r="C70" s="152"/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</row>
    <row r="71" spans="1:14">
      <c r="A71" s="153" t="s">
        <v>1275</v>
      </c>
      <c r="B71" s="152"/>
      <c r="C71" s="152"/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</row>
    <row r="72" spans="1:14">
      <c r="A72" s="153" t="s">
        <v>1305</v>
      </c>
      <c r="B72" s="152"/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</row>
    <row r="73" spans="1:14">
      <c r="A73" s="153" t="s">
        <v>1275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</row>
    <row r="74" spans="1:14">
      <c r="A74" s="153" t="s">
        <v>1306</v>
      </c>
      <c r="B74" s="152"/>
      <c r="C74" s="152"/>
      <c r="D74" s="152"/>
      <c r="E74" s="152"/>
      <c r="F74" s="152"/>
      <c r="G74" s="152"/>
      <c r="H74" s="152"/>
      <c r="I74" s="152"/>
      <c r="J74" s="152"/>
      <c r="K74" s="152"/>
      <c r="L74" s="152"/>
      <c r="M74" s="152"/>
      <c r="N74" s="152"/>
    </row>
    <row r="75" spans="1:14">
      <c r="A75" s="153" t="s">
        <v>1275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14">
      <c r="A76" s="153" t="s">
        <v>1307</v>
      </c>
      <c r="B76" s="152">
        <v>70</v>
      </c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>
        <v>20</v>
      </c>
      <c r="N76" s="152">
        <v>50</v>
      </c>
    </row>
    <row r="77" spans="1:14">
      <c r="A77" s="110" t="s">
        <v>1308</v>
      </c>
      <c r="B77" s="152">
        <v>20</v>
      </c>
      <c r="C77" s="152"/>
      <c r="D77" s="152"/>
      <c r="E77" s="152"/>
      <c r="F77" s="152"/>
      <c r="G77" s="152"/>
      <c r="H77" s="152"/>
      <c r="I77" s="152"/>
      <c r="J77" s="152"/>
      <c r="K77" s="152"/>
      <c r="L77" s="152"/>
      <c r="M77" s="152">
        <v>20</v>
      </c>
      <c r="N77" s="152"/>
    </row>
    <row r="78" spans="1:14">
      <c r="A78" s="110" t="s">
        <v>1309</v>
      </c>
      <c r="B78" s="110">
        <v>50</v>
      </c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>
        <v>50</v>
      </c>
    </row>
  </sheetData>
  <mergeCells count="1">
    <mergeCell ref="A2:N2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 alignWithMargins="0">
    <oddFooter>&amp;C附表2-7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topLeftCell="A7" workbookViewId="0">
      <selection activeCell="I15" sqref="I15"/>
    </sheetView>
  </sheetViews>
  <sheetFormatPr defaultColWidth="9" defaultRowHeight="14.25" outlineLevelCol="3"/>
  <cols>
    <col min="1" max="1" width="33.1" customWidth="1"/>
    <col min="2" max="2" width="14.5" customWidth="1"/>
    <col min="3" max="3" width="14.4" customWidth="1"/>
    <col min="4" max="4" width="13.6" customWidth="1"/>
  </cols>
  <sheetData>
    <row r="1" ht="23.4" customHeight="1" spans="1:4">
      <c r="A1" s="134" t="s">
        <v>1310</v>
      </c>
      <c r="B1" s="135"/>
      <c r="C1" s="135"/>
      <c r="D1" s="135"/>
    </row>
    <row r="2" ht="22.2" customHeight="1" spans="1:4">
      <c r="A2" s="136" t="s">
        <v>1311</v>
      </c>
      <c r="B2" s="136"/>
      <c r="C2" s="136"/>
      <c r="D2" s="136"/>
    </row>
    <row r="3" spans="1:4">
      <c r="A3" s="137" t="s">
        <v>47</v>
      </c>
      <c r="B3" s="137"/>
      <c r="C3" s="137"/>
      <c r="D3" s="137"/>
    </row>
    <row r="4" ht="27" spans="1:4">
      <c r="A4" s="138" t="s">
        <v>1158</v>
      </c>
      <c r="B4" s="102" t="s">
        <v>1312</v>
      </c>
      <c r="C4" s="103" t="s">
        <v>1313</v>
      </c>
      <c r="D4" s="103" t="s">
        <v>52</v>
      </c>
    </row>
    <row r="5" ht="30" customHeight="1" spans="1:4">
      <c r="A5" s="139" t="s">
        <v>1314</v>
      </c>
      <c r="B5" s="139">
        <v>587.93</v>
      </c>
      <c r="C5" s="140">
        <v>895.29</v>
      </c>
      <c r="D5" s="141">
        <f t="shared" ref="D5:D10" si="0">(B5-C5)/C5</f>
        <v>-0.3433</v>
      </c>
    </row>
    <row r="6" ht="30" customHeight="1" spans="1:4">
      <c r="A6" s="142" t="s">
        <v>1315</v>
      </c>
      <c r="B6" s="139">
        <v>20.9</v>
      </c>
      <c r="C6" s="143">
        <v>14.5</v>
      </c>
      <c r="D6" s="141">
        <f>(B6-C6)/C6</f>
        <v>0.4414</v>
      </c>
    </row>
    <row r="7" ht="30" customHeight="1" spans="1:4">
      <c r="A7" s="142" t="s">
        <v>1316</v>
      </c>
      <c r="B7" s="139">
        <v>79.63</v>
      </c>
      <c r="C7" s="143">
        <v>79.43</v>
      </c>
      <c r="D7" s="141">
        <f>(B7-C7)/C7</f>
        <v>0.0025</v>
      </c>
    </row>
    <row r="8" ht="30" customHeight="1" spans="1:4">
      <c r="A8" s="142" t="s">
        <v>1317</v>
      </c>
      <c r="B8" s="139">
        <v>487.4</v>
      </c>
      <c r="C8" s="143">
        <v>801.36</v>
      </c>
      <c r="D8" s="141">
        <f>(B8-C8)/C8</f>
        <v>-0.3918</v>
      </c>
    </row>
    <row r="9" ht="30" customHeight="1" spans="1:4">
      <c r="A9" s="144" t="s">
        <v>1318</v>
      </c>
      <c r="B9" s="139">
        <v>465.34</v>
      </c>
      <c r="C9" s="143">
        <v>800.13</v>
      </c>
      <c r="D9" s="141">
        <f>(B9-C9)/C9</f>
        <v>-0.4184</v>
      </c>
    </row>
    <row r="10" ht="30" customHeight="1" spans="1:4">
      <c r="A10" s="144" t="s">
        <v>1319</v>
      </c>
      <c r="B10" s="139">
        <v>22.06</v>
      </c>
      <c r="C10" s="143">
        <v>1.23</v>
      </c>
      <c r="D10" s="141">
        <f>(B10-C10)/C10</f>
        <v>16.935</v>
      </c>
    </row>
    <row r="11" spans="1:4">
      <c r="A11" s="145"/>
      <c r="B11" s="145"/>
      <c r="C11" s="145"/>
      <c r="D11" s="145"/>
    </row>
    <row r="12" spans="1:4">
      <c r="A12" s="146" t="s">
        <v>1320</v>
      </c>
      <c r="B12" s="145"/>
      <c r="C12" s="145"/>
      <c r="D12" s="145"/>
    </row>
    <row r="13" ht="105" customHeight="1" spans="1:4">
      <c r="A13" s="147" t="s">
        <v>1321</v>
      </c>
      <c r="B13" s="147"/>
      <c r="C13" s="147"/>
      <c r="D13" s="147"/>
    </row>
    <row r="14" ht="97" customHeight="1" spans="1:4">
      <c r="A14" s="147" t="s">
        <v>1322</v>
      </c>
      <c r="B14" s="147"/>
      <c r="C14" s="147"/>
      <c r="D14" s="147"/>
    </row>
  </sheetData>
  <mergeCells count="4">
    <mergeCell ref="A2:D2"/>
    <mergeCell ref="A3:D3"/>
    <mergeCell ref="A13:D13"/>
    <mergeCell ref="A14:D14"/>
  </mergeCells>
  <pageMargins left="0.707638888888889" right="0.707638888888889" top="0.747916666666667" bottom="0.747916666666667" header="0.313888888888889" footer="0.313888888888889"/>
  <pageSetup paperSize="9" fitToHeight="0" orientation="portrait"/>
  <headerFooter alignWithMargins="0">
    <oddFooter>&amp;C附表2-8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财政局</Company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公开目录</vt:lpstr>
      <vt:lpstr>附表2-1</vt:lpstr>
      <vt:lpstr>附表2-2</vt:lpstr>
      <vt:lpstr>附表2-3</vt:lpstr>
      <vt:lpstr>附表2-4</vt:lpstr>
      <vt:lpstr>附表2-5</vt:lpstr>
      <vt:lpstr>附表2-6</vt:lpstr>
      <vt:lpstr>附表2-7</vt:lpstr>
      <vt:lpstr>附表2-8</vt:lpstr>
      <vt:lpstr>附表2-9</vt:lpstr>
      <vt:lpstr>附表2-10</vt:lpstr>
      <vt:lpstr>附表2-11</vt:lpstr>
      <vt:lpstr>附表2-12</vt:lpstr>
      <vt:lpstr>附表2-13</vt:lpstr>
      <vt:lpstr>附表2-14</vt:lpstr>
      <vt:lpstr>附表2-15</vt:lpstr>
      <vt:lpstr>附表2-16</vt:lpstr>
      <vt:lpstr>附表2-17</vt:lpstr>
      <vt:lpstr>附表2-18</vt:lpstr>
      <vt:lpstr>附表2-19</vt:lpstr>
      <vt:lpstr>附表2-20</vt:lpstr>
      <vt:lpstr>附表2-21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null</cp:lastModifiedBy>
  <dcterms:created xsi:type="dcterms:W3CDTF">2017-11-10T10:11:23Z</dcterms:created>
  <dcterms:modified xsi:type="dcterms:W3CDTF">2017-11-10T10:15:02Z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